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" sheetId="1" r:id="rId4"/>
    <sheet state="visible" name="CLASSIFICA" sheetId="2" r:id="rId5"/>
  </sheets>
  <definedNames>
    <definedName name="Excel_BuiltIn_Print_Area_1">#REF!</definedName>
    <definedName hidden="1" localSheetId="0" name="_xlnm._FilterDatabase">CALENDARIO!$B$17:$E$25</definedName>
  </definedNames>
  <calcPr/>
  <extLst>
    <ext uri="GoogleSheetsCustomDataVersion2">
      <go:sheetsCustomData xmlns:go="http://customooxmlschemas.google.com/" r:id="rId6" roundtripDataChecksum="YMzqaE1LqhBskmH6dFLo62mQfc+V+cEniUZWyZCyDXo="/>
    </ext>
  </extLst>
</workbook>
</file>

<file path=xl/sharedStrings.xml><?xml version="1.0" encoding="utf-8"?>
<sst xmlns="http://schemas.openxmlformats.org/spreadsheetml/2006/main" count="125" uniqueCount="55">
  <si>
    <t>BORMIO BEACH VOLLEY 2024</t>
  </si>
  <si>
    <t>TORNEO FEMMINILE</t>
  </si>
  <si>
    <t xml:space="preserve">GIRONE </t>
  </si>
  <si>
    <t>GROGGY TEAM</t>
  </si>
  <si>
    <t>THE REAL CRAPADON</t>
  </si>
  <si>
    <t>CELACHILLIAMO</t>
  </si>
  <si>
    <t>SPERA EBBASTA</t>
  </si>
  <si>
    <t>LE FAVOLOSE</t>
  </si>
  <si>
    <t>BBE</t>
  </si>
  <si>
    <t xml:space="preserve">CALENDARIO E RISULTATI </t>
  </si>
  <si>
    <t>1° SET</t>
  </si>
  <si>
    <t>2° SET</t>
  </si>
  <si>
    <t>3° SET</t>
  </si>
  <si>
    <t>PUNTI</t>
  </si>
  <si>
    <t>data</t>
  </si>
  <si>
    <t>orario</t>
  </si>
  <si>
    <t>Squadra A</t>
  </si>
  <si>
    <t>Squadra B</t>
  </si>
  <si>
    <t>1 set</t>
  </si>
  <si>
    <t>2 set</t>
  </si>
  <si>
    <t>SET</t>
  </si>
  <si>
    <t>Punti</t>
  </si>
  <si>
    <t>22.00</t>
  </si>
  <si>
    <t>21.30</t>
  </si>
  <si>
    <t>22:30</t>
  </si>
  <si>
    <t>20.30</t>
  </si>
  <si>
    <t>FASE FINALE</t>
  </si>
  <si>
    <t>SEMIFINALI 1° - 4° POSTO</t>
  </si>
  <si>
    <t>SEMIFINALE A</t>
  </si>
  <si>
    <t>SEMIFINALE B</t>
  </si>
  <si>
    <t>FINALE 5° - 6° POSTO</t>
  </si>
  <si>
    <t>FINALE 3° - 4° POSTO</t>
  </si>
  <si>
    <t>FINALE 1° - 2° POSTO</t>
  </si>
  <si>
    <t>Girone A</t>
  </si>
  <si>
    <t>PF</t>
  </si>
  <si>
    <t>TPF</t>
  </si>
  <si>
    <t>PS</t>
  </si>
  <si>
    <t>TPS</t>
  </si>
  <si>
    <t>Quoziente punti</t>
  </si>
  <si>
    <t>SV</t>
  </si>
  <si>
    <t>SP</t>
  </si>
  <si>
    <t>SET V</t>
  </si>
  <si>
    <t>SET P</t>
  </si>
  <si>
    <t>Quoziente set</t>
  </si>
  <si>
    <t>Quoziente per migliori terze</t>
  </si>
  <si>
    <t>A</t>
  </si>
  <si>
    <t>B</t>
  </si>
  <si>
    <t>C</t>
  </si>
  <si>
    <t>D</t>
  </si>
  <si>
    <t>E</t>
  </si>
  <si>
    <t>Nel caso in cui più squadre risultino a pari punti, la graduatoria viene stabilita in ordine prioritario: </t>
  </si>
  <si>
    <t>1) in base al maggior numero di gare vinte;</t>
  </si>
  <si>
    <t>2) in base al miglior quoziente set;</t>
  </si>
  <si>
    <t>2) in base al miglior quoziente punti;</t>
  </si>
  <si>
    <t>3) risultato degli incontri diretti tra le squadre a pari punti.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</si>
</sst>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h.mm"/>
  </numFmts>
  <fonts count="11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color theme="1"/>
      <name val="Calibri"/>
    </font>
    <font>
      <b/>
      <color theme="1"/>
      <name val="Calibri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4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1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164" xfId="0" applyAlignment="1" applyFont="1" applyNumberFormat="1">
      <alignment vertical="center"/>
    </xf>
    <xf borderId="1" fillId="0" fontId="4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Font="1"/>
    <xf borderId="0" fillId="0" fontId="1" numFmtId="164" xfId="0" applyAlignment="1" applyFont="1" applyNumberFormat="1">
      <alignment horizontal="center" vertical="center"/>
    </xf>
    <xf borderId="4" fillId="0" fontId="1" numFmtId="0" xfId="0" applyAlignment="1" applyBorder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7" fillId="0" fontId="1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0" fillId="0" fontId="1" numFmtId="0" xfId="0" applyAlignment="1" applyFont="1">
      <alignment horizontal="center"/>
    </xf>
    <xf borderId="10" fillId="0" fontId="1" numFmtId="0" xfId="0" applyAlignment="1" applyBorder="1" applyFont="1">
      <alignment horizontal="center"/>
    </xf>
    <xf borderId="11" fillId="0" fontId="5" numFmtId="0" xfId="0" applyBorder="1" applyFont="1"/>
    <xf borderId="12" fillId="0" fontId="5" numFmtId="0" xfId="0" applyBorder="1" applyFont="1"/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quotePrefix="1" borderId="0" fillId="0" fontId="3" numFmtId="16" xfId="0" applyAlignment="1" applyFont="1" applyNumberFormat="1">
      <alignment horizontal="center" vertical="center"/>
    </xf>
    <xf borderId="0" fillId="0" fontId="3" numFmtId="16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1" numFmtId="164" xfId="0" applyAlignment="1" applyFont="1" applyNumberFormat="1">
      <alignment horizontal="center"/>
    </xf>
    <xf borderId="1" fillId="0" fontId="1" numFmtId="164" xfId="0" applyAlignment="1" applyBorder="1" applyFont="1" applyNumberFormat="1">
      <alignment horizontal="center"/>
    </xf>
    <xf borderId="13" fillId="0" fontId="2" numFmtId="20" xfId="0" applyAlignment="1" applyBorder="1" applyFont="1" applyNumberFormat="1">
      <alignment horizontal="center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3" numFmtId="1" xfId="0" applyAlignment="1" applyBorder="1" applyFont="1" applyNumberFormat="1">
      <alignment horizontal="center" readingOrder="0" vertical="center"/>
    </xf>
    <xf borderId="17" fillId="0" fontId="3" numFmtId="1" xfId="0" applyAlignment="1" applyBorder="1" applyFont="1" applyNumberFormat="1">
      <alignment horizontal="center" readingOrder="0" vertical="center"/>
    </xf>
    <xf borderId="17" fillId="0" fontId="3" numFmtId="1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borderId="18" fillId="0" fontId="1" numFmtId="164" xfId="0" applyAlignment="1" applyBorder="1" applyFont="1" applyNumberFormat="1">
      <alignment horizontal="center"/>
    </xf>
    <xf borderId="19" fillId="0" fontId="2" numFmtId="20" xfId="0" applyAlignment="1" applyBorder="1" applyFont="1" applyNumberFormat="1">
      <alignment horizontal="center"/>
    </xf>
    <xf borderId="18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1" fillId="0" fontId="3" numFmtId="1" xfId="0" applyAlignment="1" applyBorder="1" applyFont="1" applyNumberFormat="1">
      <alignment horizontal="center" readingOrder="0" vertical="center"/>
    </xf>
    <xf borderId="22" fillId="0" fontId="3" numFmtId="1" xfId="0" applyAlignment="1" applyBorder="1" applyFont="1" applyNumberFormat="1">
      <alignment horizontal="center" readingOrder="0" vertical="center"/>
    </xf>
    <xf borderId="22" fillId="0" fontId="3" numFmtId="1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center" readingOrder="0" vertical="center"/>
    </xf>
    <xf borderId="20" fillId="0" fontId="3" numFmtId="0" xfId="0" applyAlignment="1" applyBorder="1" applyFont="1">
      <alignment horizontal="center" readingOrder="0" vertical="center"/>
    </xf>
    <xf borderId="23" fillId="0" fontId="1" numFmtId="164" xfId="0" applyAlignment="1" applyBorder="1" applyFont="1" applyNumberFormat="1">
      <alignment horizontal="center"/>
    </xf>
    <xf borderId="24" fillId="0" fontId="2" numFmtId="20" xfId="0" applyAlignment="1" applyBorder="1" applyFont="1" applyNumberFormat="1">
      <alignment horizontal="center"/>
    </xf>
    <xf borderId="23" fillId="0" fontId="1" numFmtId="0" xfId="0" applyAlignment="1" applyBorder="1" applyFont="1">
      <alignment horizontal="center"/>
    </xf>
    <xf borderId="25" fillId="0" fontId="1" numFmtId="0" xfId="0" applyAlignment="1" applyBorder="1" applyFont="1">
      <alignment horizontal="center"/>
    </xf>
    <xf borderId="26" fillId="0" fontId="3" numFmtId="1" xfId="0" applyAlignment="1" applyBorder="1" applyFont="1" applyNumberFormat="1">
      <alignment horizontal="center" readingOrder="0" vertical="center"/>
    </xf>
    <xf borderId="27" fillId="0" fontId="3" numFmtId="1" xfId="0" applyAlignment="1" applyBorder="1" applyFont="1" applyNumberFormat="1">
      <alignment horizontal="center" readingOrder="0" vertical="center"/>
    </xf>
    <xf borderId="27" fillId="0" fontId="3" numFmtId="1" xfId="0" applyAlignment="1" applyBorder="1" applyFont="1" applyNumberFormat="1">
      <alignment horizontal="center" vertical="center"/>
    </xf>
    <xf borderId="27" fillId="0" fontId="3" numFmtId="0" xfId="0" applyAlignment="1" applyBorder="1" applyFont="1">
      <alignment horizontal="center" readingOrder="0" vertical="center"/>
    </xf>
    <xf borderId="25" fillId="0" fontId="3" numFmtId="0" xfId="0" applyAlignment="1" applyBorder="1" applyFont="1">
      <alignment horizontal="center" readingOrder="0" vertical="center"/>
    </xf>
    <xf borderId="28" fillId="0" fontId="1" numFmtId="164" xfId="0" applyAlignment="1" applyBorder="1" applyFont="1" applyNumberFormat="1">
      <alignment horizontal="center"/>
    </xf>
    <xf borderId="29" fillId="0" fontId="2" numFmtId="20" xfId="0" applyAlignment="1" applyBorder="1" applyFont="1" applyNumberFormat="1">
      <alignment horizontal="center"/>
    </xf>
    <xf borderId="28" fillId="0" fontId="1" numFmtId="0" xfId="0" applyAlignment="1" applyBorder="1" applyFont="1">
      <alignment horizontal="center"/>
    </xf>
    <xf borderId="30" fillId="0" fontId="1" numFmtId="0" xfId="0" applyAlignment="1" applyBorder="1" applyFont="1">
      <alignment horizontal="center"/>
    </xf>
    <xf borderId="31" fillId="0" fontId="3" numFmtId="1" xfId="0" applyAlignment="1" applyBorder="1" applyFont="1" applyNumberFormat="1">
      <alignment horizontal="center" readingOrder="0" vertical="center"/>
    </xf>
    <xf borderId="32" fillId="0" fontId="3" numFmtId="1" xfId="0" applyAlignment="1" applyBorder="1" applyFont="1" applyNumberFormat="1">
      <alignment horizontal="center" readingOrder="0" vertical="center"/>
    </xf>
    <xf borderId="32" fillId="0" fontId="3" numFmtId="1" xfId="0" applyAlignment="1" applyBorder="1" applyFont="1" applyNumberFormat="1">
      <alignment horizontal="center" vertical="center"/>
    </xf>
    <xf borderId="32" fillId="0" fontId="3" numFmtId="0" xfId="0" applyAlignment="1" applyBorder="1" applyFont="1">
      <alignment horizontal="center" readingOrder="0" vertical="center"/>
    </xf>
    <xf borderId="30" fillId="0" fontId="3" numFmtId="0" xfId="0" applyAlignment="1" applyBorder="1" applyFont="1">
      <alignment horizontal="center" readingOrder="0" vertical="center"/>
    </xf>
    <xf borderId="24" fillId="0" fontId="2" numFmtId="0" xfId="0" applyAlignment="1" applyBorder="1" applyFont="1">
      <alignment horizontal="center" readingOrder="0"/>
    </xf>
    <xf borderId="19" fillId="0" fontId="2" numFmtId="20" xfId="0" applyAlignment="1" applyBorder="1" applyFont="1" applyNumberFormat="1">
      <alignment horizontal="center" readingOrder="0"/>
    </xf>
    <xf borderId="14" fillId="0" fontId="6" numFmtId="164" xfId="0" applyAlignment="1" applyBorder="1" applyFont="1" applyNumberFormat="1">
      <alignment vertical="bottom"/>
    </xf>
    <xf borderId="17" fillId="0" fontId="6" numFmtId="20" xfId="0" applyAlignment="1" applyBorder="1" applyFont="1" applyNumberFormat="1">
      <alignment vertical="bottom"/>
    </xf>
    <xf borderId="13" fillId="0" fontId="7" numFmtId="1" xfId="0" applyAlignment="1" applyBorder="1" applyFont="1" applyNumberFormat="1">
      <alignment horizontal="center" vertical="bottom"/>
    </xf>
    <xf borderId="16" fillId="0" fontId="5" numFmtId="0" xfId="0" applyBorder="1" applyFont="1"/>
    <xf borderId="17" fillId="0" fontId="6" numFmtId="1" xfId="0" applyAlignment="1" applyBorder="1" applyFont="1" applyNumberFormat="1">
      <alignment vertical="bottom"/>
    </xf>
    <xf borderId="17" fillId="0" fontId="6" numFmtId="0" xfId="0" applyAlignment="1" applyBorder="1" applyFont="1">
      <alignment vertical="bottom"/>
    </xf>
    <xf borderId="15" fillId="0" fontId="6" numFmtId="0" xfId="0" applyAlignment="1" applyBorder="1" applyFont="1">
      <alignment vertical="bottom"/>
    </xf>
    <xf borderId="2" fillId="0" fontId="1" numFmtId="0" xfId="0" applyAlignment="1" applyBorder="1" applyFont="1">
      <alignment horizontal="center" readingOrder="0" vertical="center"/>
    </xf>
    <xf borderId="18" fillId="0" fontId="8" numFmtId="164" xfId="0" applyAlignment="1" applyBorder="1" applyFont="1" applyNumberFormat="1">
      <alignment horizontal="center" vertical="bottom"/>
    </xf>
    <xf borderId="22" fillId="0" fontId="6" numFmtId="20" xfId="0" applyAlignment="1" applyBorder="1" applyFont="1" applyNumberFormat="1">
      <alignment vertical="bottom"/>
    </xf>
    <xf borderId="19" fillId="0" fontId="7" numFmtId="1" xfId="0" applyAlignment="1" applyBorder="1" applyFont="1" applyNumberFormat="1">
      <alignment horizontal="center" vertical="bottom"/>
    </xf>
    <xf borderId="21" fillId="0" fontId="5" numFmtId="0" xfId="0" applyBorder="1" applyFont="1"/>
    <xf borderId="22" fillId="0" fontId="6" numFmtId="1" xfId="0" applyBorder="1" applyFont="1" applyNumberFormat="1"/>
    <xf borderId="22" fillId="0" fontId="6" numFmtId="0" xfId="0" applyBorder="1" applyFont="1"/>
    <xf borderId="20" fillId="0" fontId="6" numFmtId="0" xfId="0" applyBorder="1" applyFont="1"/>
    <xf borderId="28" fillId="0" fontId="8" numFmtId="164" xfId="0" applyAlignment="1" applyBorder="1" applyFont="1" applyNumberFormat="1">
      <alignment horizontal="center" vertical="bottom"/>
    </xf>
    <xf borderId="32" fillId="0" fontId="9" numFmtId="20" xfId="0" applyAlignment="1" applyBorder="1" applyFont="1" applyNumberFormat="1">
      <alignment horizontal="center" readingOrder="0" vertical="bottom"/>
    </xf>
    <xf borderId="32" fillId="0" fontId="8" numFmtId="0" xfId="0" applyAlignment="1" applyBorder="1" applyFont="1">
      <alignment horizontal="center" readingOrder="0" vertical="bottom"/>
    </xf>
    <xf borderId="32" fillId="0" fontId="6" numFmtId="1" xfId="0" applyBorder="1" applyFont="1" applyNumberFormat="1"/>
    <xf borderId="32" fillId="0" fontId="6" numFmtId="0" xfId="0" applyBorder="1" applyFont="1"/>
    <xf borderId="30" fillId="0" fontId="6" numFmtId="0" xfId="0" applyBorder="1" applyFont="1"/>
    <xf borderId="23" fillId="0" fontId="8" numFmtId="0" xfId="0" applyAlignment="1" applyBorder="1" applyFont="1">
      <alignment horizontal="center" vertical="bottom"/>
    </xf>
    <xf borderId="27" fillId="0" fontId="9" numFmtId="165" xfId="0" applyAlignment="1" applyBorder="1" applyFont="1" applyNumberFormat="1">
      <alignment horizontal="center" readingOrder="0" vertical="bottom"/>
    </xf>
    <xf borderId="27" fillId="0" fontId="8" numFmtId="0" xfId="0" applyAlignment="1" applyBorder="1" applyFont="1">
      <alignment horizontal="center" readingOrder="0" vertical="bottom"/>
    </xf>
    <xf borderId="27" fillId="0" fontId="6" numFmtId="1" xfId="0" applyBorder="1" applyFont="1" applyNumberFormat="1"/>
    <xf borderId="27" fillId="0" fontId="6" numFmtId="0" xfId="0" applyBorder="1" applyFont="1"/>
    <xf borderId="25" fillId="0" fontId="6" numFmtId="0" xfId="0" applyBorder="1" applyFont="1"/>
    <xf borderId="18" fillId="0" fontId="6" numFmtId="0" xfId="0" applyAlignment="1" applyBorder="1" applyFont="1">
      <alignment vertical="bottom"/>
    </xf>
    <xf borderId="22" fillId="0" fontId="6" numFmtId="165" xfId="0" applyAlignment="1" applyBorder="1" applyFont="1" applyNumberFormat="1">
      <alignment vertical="bottom"/>
    </xf>
    <xf borderId="19" fillId="0" fontId="7" numFmtId="1" xfId="0" applyAlignment="1" applyBorder="1" applyFont="1" applyNumberFormat="1">
      <alignment horizontal="center" readingOrder="0" vertical="bottom"/>
    </xf>
    <xf borderId="33" fillId="0" fontId="8" numFmtId="164" xfId="0" applyAlignment="1" applyBorder="1" applyFont="1" applyNumberFormat="1">
      <alignment horizontal="center" vertical="bottom"/>
    </xf>
    <xf borderId="34" fillId="0" fontId="9" numFmtId="165" xfId="0" applyAlignment="1" applyBorder="1" applyFont="1" applyNumberFormat="1">
      <alignment horizontal="center" readingOrder="0" vertical="bottom"/>
    </xf>
    <xf borderId="34" fillId="0" fontId="8" numFmtId="0" xfId="0" applyAlignment="1" applyBorder="1" applyFont="1">
      <alignment horizontal="center" readingOrder="0" vertical="bottom"/>
    </xf>
    <xf borderId="34" fillId="0" fontId="6" numFmtId="1" xfId="0" applyBorder="1" applyFont="1" applyNumberFormat="1"/>
    <xf borderId="34" fillId="0" fontId="6" numFmtId="0" xfId="0" applyBorder="1" applyFont="1"/>
    <xf borderId="35" fillId="0" fontId="6" numFmtId="0" xfId="0" applyBorder="1" applyFont="1"/>
    <xf borderId="18" fillId="0" fontId="6" numFmtId="164" xfId="0" applyAlignment="1" applyBorder="1" applyFont="1" applyNumberFormat="1">
      <alignment vertical="bottom"/>
    </xf>
    <xf borderId="36" fillId="0" fontId="8" numFmtId="164" xfId="0" applyAlignment="1" applyBorder="1" applyFont="1" applyNumberFormat="1">
      <alignment horizontal="center" readingOrder="0" vertical="bottom"/>
    </xf>
    <xf borderId="32" fillId="0" fontId="9" numFmtId="0" xfId="0" applyAlignment="1" applyBorder="1" applyFont="1">
      <alignment horizontal="center" readingOrder="0" vertical="bottom"/>
    </xf>
    <xf borderId="27" fillId="0" fontId="6" numFmtId="1" xfId="0" applyAlignment="1" applyBorder="1" applyFont="1" applyNumberFormat="1">
      <alignment horizontal="center" readingOrder="0"/>
    </xf>
    <xf borderId="27" fillId="0" fontId="6" numFmtId="0" xfId="0" applyAlignment="1" applyBorder="1" applyFont="1">
      <alignment horizontal="center" readingOrder="0"/>
    </xf>
    <xf borderId="25" fillId="0" fontId="6" numFmtId="0" xfId="0" applyAlignment="1" applyBorder="1" applyFont="1">
      <alignment horizontal="center" readingOrder="0"/>
    </xf>
    <xf borderId="37" fillId="0" fontId="8" numFmtId="164" xfId="0" applyAlignment="1" applyBorder="1" applyFont="1" applyNumberFormat="1">
      <alignment horizontal="center" readingOrder="0" vertical="bottom"/>
    </xf>
    <xf borderId="38" fillId="0" fontId="9" numFmtId="165" xfId="0" applyAlignment="1" applyBorder="1" applyFont="1" applyNumberFormat="1">
      <alignment horizontal="center" readingOrder="0" vertical="bottom"/>
    </xf>
    <xf borderId="39" fillId="0" fontId="8" numFmtId="0" xfId="0" applyAlignment="1" applyBorder="1" applyFont="1">
      <alignment horizontal="center" readingOrder="0" vertical="bottom"/>
    </xf>
    <xf borderId="38" fillId="0" fontId="8" numFmtId="0" xfId="0" applyAlignment="1" applyBorder="1" applyFont="1">
      <alignment horizontal="center" readingOrder="0" vertical="bottom"/>
    </xf>
    <xf borderId="38" fillId="0" fontId="6" numFmtId="1" xfId="0" applyAlignment="1" applyBorder="1" applyFont="1" applyNumberFormat="1">
      <alignment horizontal="center" readingOrder="0"/>
    </xf>
    <xf borderId="38" fillId="0" fontId="6" numFmtId="1" xfId="0" applyAlignment="1" applyBorder="1" applyFont="1" applyNumberFormat="1">
      <alignment readingOrder="0"/>
    </xf>
    <xf borderId="38" fillId="0" fontId="6" numFmtId="1" xfId="0" applyBorder="1" applyFont="1" applyNumberFormat="1"/>
    <xf borderId="38" fillId="0" fontId="6" numFmtId="0" xfId="0" applyBorder="1" applyFont="1"/>
    <xf borderId="40" fillId="0" fontId="6" numFmtId="0" xfId="0" applyBorder="1" applyFont="1"/>
    <xf borderId="0" fillId="0" fontId="1" numFmtId="0" xfId="0" applyAlignment="1" applyFont="1">
      <alignment horizontal="center" vertical="center"/>
    </xf>
    <xf borderId="41" fillId="0" fontId="5" numFmtId="0" xfId="0" applyBorder="1" applyFont="1"/>
    <xf quotePrefix="1" borderId="0" fillId="0" fontId="1" numFmtId="0" xfId="0" applyAlignment="1" applyFont="1">
      <alignment horizontal="center" shrinkToFit="0" vertical="center" wrapText="1"/>
    </xf>
    <xf borderId="32" fillId="0" fontId="1" numFmtId="0" xfId="0" applyBorder="1" applyFont="1"/>
    <xf borderId="32" fillId="0" fontId="1" numFmtId="0" xfId="0" applyAlignment="1" applyBorder="1" applyFont="1">
      <alignment horizontal="center"/>
    </xf>
    <xf borderId="0" fillId="0" fontId="10" numFmtId="0" xfId="0" applyFont="1"/>
    <xf borderId="0" fillId="0" fontId="10" numFmtId="0" xfId="0" applyAlignment="1" applyFont="1">
      <alignment readingOrder="0"/>
    </xf>
  </cellXfs>
  <cellStyles count="1">
    <cellStyle xfId="0" name="Normal" builtinId="0"/>
  </cellStyles>
  <dxfs count="1">
    <dxf>
      <font>
        <color rgb="FFFFFF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381000</xdr:colOff>
      <xdr:row>0</xdr:row>
      <xdr:rowOff>76200</xdr:rowOff>
    </xdr:from>
    <xdr:ext cx="1104900" cy="1200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30.43"/>
    <col customWidth="1" min="3" max="3" width="8.43"/>
    <col customWidth="1" min="4" max="4" width="26.14"/>
    <col customWidth="1" min="5" max="5" width="25.29"/>
    <col customWidth="1" min="6" max="6" width="16.43"/>
    <col customWidth="1" min="7" max="7" width="16.29"/>
    <col customWidth="1" min="8" max="8" width="17.0"/>
    <col customWidth="1" min="9" max="9" width="17.14"/>
    <col customWidth="1" hidden="1" min="10" max="11" width="10.71"/>
    <col customWidth="1" min="12" max="13" width="16.29"/>
    <col customWidth="1" hidden="1" min="14" max="15" width="8.86"/>
    <col customWidth="1" min="16" max="16" width="10.71"/>
    <col customWidth="1" min="17" max="35" width="8.86"/>
  </cols>
  <sheetData>
    <row r="1" ht="28.5" customHeight="1">
      <c r="A1" s="1"/>
      <c r="B1" s="1"/>
      <c r="C1" s="2"/>
      <c r="D1" s="3" t="s">
        <v>0</v>
      </c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25.5" customHeight="1">
      <c r="A2" s="5"/>
      <c r="B2" s="5"/>
      <c r="C2" s="5"/>
      <c r="D2" s="3" t="s">
        <v>1</v>
      </c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0.5" customHeight="1">
      <c r="A3" s="6"/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>
      <c r="A4" s="6"/>
      <c r="B4" s="6"/>
      <c r="C4" s="6"/>
      <c r="D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21.0" customHeight="1">
      <c r="A5" s="7"/>
      <c r="B5" s="7"/>
      <c r="C5" s="7"/>
      <c r="D5" s="4"/>
      <c r="E5" s="8" t="s">
        <v>2</v>
      </c>
      <c r="F5" s="9"/>
      <c r="G5" s="10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21.0" customHeight="1">
      <c r="A6" s="12"/>
      <c r="B6" s="12"/>
      <c r="C6" s="12"/>
      <c r="D6" s="4"/>
      <c r="E6" s="13" t="s">
        <v>3</v>
      </c>
      <c r="F6" s="14"/>
      <c r="G6" s="1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1.0" customHeight="1">
      <c r="A7" s="12"/>
      <c r="B7" s="12"/>
      <c r="C7" s="12"/>
      <c r="D7" s="4"/>
      <c r="E7" s="16" t="s">
        <v>4</v>
      </c>
      <c r="F7" s="17"/>
      <c r="G7" s="1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1.0" customHeight="1">
      <c r="A8" s="12"/>
      <c r="B8" s="12"/>
      <c r="C8" s="12"/>
      <c r="D8" s="4"/>
      <c r="E8" s="16" t="s">
        <v>5</v>
      </c>
      <c r="F8" s="17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ht="21.0" customHeight="1">
      <c r="A9" s="12"/>
      <c r="B9" s="12"/>
      <c r="C9" s="12"/>
      <c r="D9" s="4"/>
      <c r="E9" s="16" t="s">
        <v>6</v>
      </c>
      <c r="F9" s="17"/>
      <c r="G9" s="18"/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ht="21.0" customHeight="1">
      <c r="A10" s="12"/>
      <c r="B10" s="12"/>
      <c r="C10" s="12"/>
      <c r="D10" s="4"/>
      <c r="E10" s="16" t="s">
        <v>7</v>
      </c>
      <c r="F10" s="17"/>
      <c r="G10" s="18"/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ht="21.0" customHeight="1">
      <c r="A11" s="12"/>
      <c r="B11" s="12"/>
      <c r="C11" s="12"/>
      <c r="D11" s="4"/>
      <c r="E11" s="20" t="s">
        <v>8</v>
      </c>
      <c r="F11" s="21"/>
      <c r="G11" s="22"/>
      <c r="H11" s="1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ht="21.0" hidden="1" customHeight="1">
      <c r="A12" s="12"/>
      <c r="B12" s="12"/>
      <c r="C12" s="12"/>
      <c r="D12" s="19"/>
      <c r="E12" s="19"/>
      <c r="F12" s="19"/>
      <c r="G12" s="4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ht="21.0" hidden="1" customHeight="1">
      <c r="A13" s="12"/>
      <c r="B13" s="12"/>
      <c r="C13" s="12"/>
      <c r="D13" s="19"/>
      <c r="E13" s="19"/>
      <c r="F13" s="19"/>
      <c r="G13" s="4"/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ht="21.0" customHeight="1">
      <c r="A14" s="12"/>
      <c r="B14" s="12"/>
      <c r="C14" s="12"/>
      <c r="D14" s="12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ht="24.75" customHeight="1">
      <c r="A15" s="23"/>
      <c r="B15" s="24" t="s">
        <v>9</v>
      </c>
      <c r="C15" s="9"/>
      <c r="D15" s="9"/>
      <c r="E15" s="10"/>
      <c r="F15" s="25" t="s">
        <v>10</v>
      </c>
      <c r="G15" s="9"/>
      <c r="H15" s="26" t="s">
        <v>11</v>
      </c>
      <c r="I15" s="10"/>
      <c r="J15" s="26" t="s">
        <v>12</v>
      </c>
      <c r="K15" s="10"/>
      <c r="L15" s="25" t="s">
        <v>13</v>
      </c>
      <c r="M15" s="10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hidden="1">
      <c r="A16" s="1"/>
      <c r="B16" s="1"/>
      <c r="C16" s="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ht="19.5" hidden="1" customHeight="1">
      <c r="A17" s="1"/>
      <c r="B17" s="1" t="s">
        <v>14</v>
      </c>
      <c r="C17" s="1" t="s">
        <v>15</v>
      </c>
      <c r="D17" s="4" t="s">
        <v>16</v>
      </c>
      <c r="E17" s="4" t="s">
        <v>17</v>
      </c>
      <c r="F17" s="27" t="s">
        <v>18</v>
      </c>
      <c r="H17" s="27" t="s">
        <v>19</v>
      </c>
      <c r="J17" s="28"/>
      <c r="K17" s="28"/>
      <c r="L17" s="29" t="s">
        <v>20</v>
      </c>
      <c r="N17" s="29" t="s">
        <v>21</v>
      </c>
      <c r="O17" s="29" t="s">
        <v>21</v>
      </c>
      <c r="P17" s="30"/>
      <c r="Q17" s="3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ht="24.0" customHeight="1">
      <c r="A18" s="31"/>
      <c r="B18" s="32">
        <v>45509.0</v>
      </c>
      <c r="C18" s="33" t="s">
        <v>22</v>
      </c>
      <c r="D18" s="34" t="s">
        <v>3</v>
      </c>
      <c r="E18" s="35" t="s">
        <v>4</v>
      </c>
      <c r="F18" s="36">
        <v>21.0</v>
      </c>
      <c r="G18" s="37">
        <v>12.0</v>
      </c>
      <c r="H18" s="37">
        <v>21.0</v>
      </c>
      <c r="I18" s="37">
        <v>16.0</v>
      </c>
      <c r="J18" s="38"/>
      <c r="K18" s="38"/>
      <c r="L18" s="39">
        <v>3.0</v>
      </c>
      <c r="M18" s="40">
        <v>0.0</v>
      </c>
      <c r="N18" s="29">
        <f t="shared" ref="N18:N32" si="1">IF(L18=0,0,IF(L18=1,1,IF(AND(L18=2,M18=1),2,3)))</f>
        <v>3</v>
      </c>
      <c r="O18" s="29">
        <f t="shared" ref="O18:O32" si="2">IF(M18=0,0,IF(M18=1,1,IF(AND(M18=2,L18=1),2,3)))</f>
        <v>0</v>
      </c>
      <c r="P18" s="30"/>
      <c r="Q18" s="3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ht="24.0" customHeight="1">
      <c r="A19" s="31"/>
      <c r="B19" s="41">
        <v>45511.0</v>
      </c>
      <c r="C19" s="42" t="s">
        <v>23</v>
      </c>
      <c r="D19" s="43" t="s">
        <v>3</v>
      </c>
      <c r="E19" s="44" t="s">
        <v>8</v>
      </c>
      <c r="F19" s="45">
        <v>21.0</v>
      </c>
      <c r="G19" s="46">
        <v>9.0</v>
      </c>
      <c r="H19" s="46">
        <v>21.0</v>
      </c>
      <c r="I19" s="46">
        <v>13.0</v>
      </c>
      <c r="J19" s="47"/>
      <c r="K19" s="47"/>
      <c r="L19" s="48">
        <v>3.0</v>
      </c>
      <c r="M19" s="49">
        <v>0.0</v>
      </c>
      <c r="N19" s="29">
        <f t="shared" si="1"/>
        <v>3</v>
      </c>
      <c r="O19" s="29">
        <f t="shared" si="2"/>
        <v>0</v>
      </c>
      <c r="P19" s="30"/>
      <c r="Q19" s="3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ht="24.0" customHeight="1">
      <c r="A20" s="31"/>
      <c r="B20" s="50"/>
      <c r="C20" s="51" t="s">
        <v>22</v>
      </c>
      <c r="D20" s="52" t="s">
        <v>4</v>
      </c>
      <c r="E20" s="53" t="s">
        <v>7</v>
      </c>
      <c r="F20" s="54">
        <v>18.0</v>
      </c>
      <c r="G20" s="55">
        <v>21.0</v>
      </c>
      <c r="H20" s="55">
        <v>14.0</v>
      </c>
      <c r="I20" s="55">
        <v>21.0</v>
      </c>
      <c r="J20" s="56"/>
      <c r="K20" s="56"/>
      <c r="L20" s="57">
        <v>0.0</v>
      </c>
      <c r="M20" s="58">
        <v>3.0</v>
      </c>
      <c r="N20" s="29">
        <f t="shared" si="1"/>
        <v>0</v>
      </c>
      <c r="O20" s="29">
        <f t="shared" si="2"/>
        <v>3</v>
      </c>
      <c r="P20" s="4"/>
      <c r="Q20" s="3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ht="24.0" customHeight="1">
      <c r="A21" s="31"/>
      <c r="B21" s="41">
        <v>45512.0</v>
      </c>
      <c r="C21" s="42" t="s">
        <v>23</v>
      </c>
      <c r="D21" s="43" t="s">
        <v>3</v>
      </c>
      <c r="E21" s="44" t="s">
        <v>7</v>
      </c>
      <c r="F21" s="45">
        <v>18.0</v>
      </c>
      <c r="G21" s="46">
        <v>21.0</v>
      </c>
      <c r="H21" s="46">
        <v>21.0</v>
      </c>
      <c r="I21" s="46">
        <v>13.0</v>
      </c>
      <c r="J21" s="47"/>
      <c r="K21" s="47"/>
      <c r="L21" s="48">
        <v>2.0</v>
      </c>
      <c r="M21" s="49">
        <v>1.0</v>
      </c>
      <c r="N21" s="29">
        <f t="shared" si="1"/>
        <v>2</v>
      </c>
      <c r="O21" s="29">
        <f t="shared" si="2"/>
        <v>1</v>
      </c>
      <c r="P21" s="4"/>
      <c r="Q21" s="3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ht="24.0" customHeight="1">
      <c r="A22" s="31"/>
      <c r="B22" s="50"/>
      <c r="C22" s="51" t="s">
        <v>22</v>
      </c>
      <c r="D22" s="52" t="s">
        <v>6</v>
      </c>
      <c r="E22" s="53" t="s">
        <v>8</v>
      </c>
      <c r="F22" s="54">
        <v>21.0</v>
      </c>
      <c r="G22" s="55">
        <v>14.0</v>
      </c>
      <c r="H22" s="55">
        <v>21.0</v>
      </c>
      <c r="I22" s="55">
        <v>11.0</v>
      </c>
      <c r="J22" s="56"/>
      <c r="K22" s="56"/>
      <c r="L22" s="57">
        <v>3.0</v>
      </c>
      <c r="M22" s="58">
        <v>0.0</v>
      </c>
      <c r="N22" s="29">
        <f t="shared" si="1"/>
        <v>3</v>
      </c>
      <c r="O22" s="29">
        <f t="shared" si="2"/>
        <v>0</v>
      </c>
      <c r="P22" s="4"/>
      <c r="Q22" s="3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ht="24.0" customHeight="1">
      <c r="A23" s="31"/>
      <c r="B23" s="41">
        <v>45513.0</v>
      </c>
      <c r="C23" s="42" t="s">
        <v>23</v>
      </c>
      <c r="D23" s="43" t="s">
        <v>5</v>
      </c>
      <c r="E23" s="44" t="s">
        <v>6</v>
      </c>
      <c r="F23" s="45">
        <v>20.0</v>
      </c>
      <c r="G23" s="46">
        <v>21.0</v>
      </c>
      <c r="H23" s="46">
        <v>21.0</v>
      </c>
      <c r="I23" s="46">
        <v>15.0</v>
      </c>
      <c r="J23" s="47"/>
      <c r="K23" s="47"/>
      <c r="L23" s="48">
        <v>2.0</v>
      </c>
      <c r="M23" s="49">
        <v>1.0</v>
      </c>
      <c r="N23" s="29">
        <f t="shared" si="1"/>
        <v>2</v>
      </c>
      <c r="O23" s="29">
        <f t="shared" si="2"/>
        <v>1</v>
      </c>
      <c r="P23" s="4"/>
      <c r="Q23" s="30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ht="24.0" customHeight="1">
      <c r="A24" s="31"/>
      <c r="B24" s="50"/>
      <c r="C24" s="51" t="s">
        <v>22</v>
      </c>
      <c r="D24" s="52" t="s">
        <v>5</v>
      </c>
      <c r="E24" s="53" t="s">
        <v>8</v>
      </c>
      <c r="F24" s="54">
        <v>21.0</v>
      </c>
      <c r="G24" s="55">
        <v>6.0</v>
      </c>
      <c r="H24" s="55">
        <v>21.0</v>
      </c>
      <c r="I24" s="55">
        <v>10.0</v>
      </c>
      <c r="J24" s="56"/>
      <c r="K24" s="56"/>
      <c r="L24" s="57">
        <v>3.0</v>
      </c>
      <c r="M24" s="58">
        <v>0.0</v>
      </c>
      <c r="N24" s="29">
        <f t="shared" si="1"/>
        <v>3</v>
      </c>
      <c r="O24" s="29">
        <f t="shared" si="2"/>
        <v>0</v>
      </c>
      <c r="P24" s="4"/>
      <c r="Q24" s="3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ht="24.0" customHeight="1">
      <c r="A25" s="31"/>
      <c r="B25" s="41">
        <v>45515.0</v>
      </c>
      <c r="C25" s="42" t="s">
        <v>23</v>
      </c>
      <c r="D25" s="43" t="s">
        <v>4</v>
      </c>
      <c r="E25" s="44" t="s">
        <v>5</v>
      </c>
      <c r="F25" s="45">
        <v>5.0</v>
      </c>
      <c r="G25" s="46">
        <v>21.0</v>
      </c>
      <c r="H25" s="46">
        <v>7.0</v>
      </c>
      <c r="I25" s="46">
        <v>21.0</v>
      </c>
      <c r="J25" s="47"/>
      <c r="K25" s="47"/>
      <c r="L25" s="48">
        <v>0.0</v>
      </c>
      <c r="M25" s="49">
        <v>3.0</v>
      </c>
      <c r="N25" s="29">
        <f t="shared" si="1"/>
        <v>0</v>
      </c>
      <c r="O25" s="29">
        <f t="shared" si="2"/>
        <v>3</v>
      </c>
      <c r="P25" s="4"/>
      <c r="Q25" s="30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ht="22.5" customHeight="1">
      <c r="A26" s="31"/>
      <c r="B26" s="59"/>
      <c r="C26" s="60" t="s">
        <v>22</v>
      </c>
      <c r="D26" s="61" t="s">
        <v>3</v>
      </c>
      <c r="E26" s="62" t="s">
        <v>6</v>
      </c>
      <c r="F26" s="63">
        <v>21.0</v>
      </c>
      <c r="G26" s="64">
        <v>15.0</v>
      </c>
      <c r="H26" s="64">
        <v>15.0</v>
      </c>
      <c r="I26" s="64">
        <v>22.0</v>
      </c>
      <c r="J26" s="65"/>
      <c r="K26" s="65"/>
      <c r="L26" s="66">
        <v>1.0</v>
      </c>
      <c r="M26" s="67">
        <v>2.0</v>
      </c>
      <c r="N26" s="29">
        <f t="shared" si="1"/>
        <v>1</v>
      </c>
      <c r="O26" s="29">
        <f t="shared" si="2"/>
        <v>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ht="22.5" customHeight="1">
      <c r="A27" s="31"/>
      <c r="B27" s="50"/>
      <c r="C27" s="68" t="s">
        <v>24</v>
      </c>
      <c r="D27" s="52" t="s">
        <v>6</v>
      </c>
      <c r="E27" s="53" t="s">
        <v>7</v>
      </c>
      <c r="F27" s="54">
        <v>21.0</v>
      </c>
      <c r="G27" s="55">
        <v>13.0</v>
      </c>
      <c r="H27" s="55">
        <v>21.0</v>
      </c>
      <c r="I27" s="55">
        <v>11.0</v>
      </c>
      <c r="J27" s="56"/>
      <c r="K27" s="56"/>
      <c r="L27" s="57">
        <v>3.0</v>
      </c>
      <c r="M27" s="58">
        <v>0.0</v>
      </c>
      <c r="N27" s="29">
        <f t="shared" si="1"/>
        <v>3</v>
      </c>
      <c r="O27" s="29">
        <f t="shared" si="2"/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ht="22.5" customHeight="1">
      <c r="A28" s="31"/>
      <c r="B28" s="41">
        <v>45517.0</v>
      </c>
      <c r="C28" s="69">
        <v>0.8958333333333334</v>
      </c>
      <c r="D28" s="43" t="s">
        <v>4</v>
      </c>
      <c r="E28" s="44" t="s">
        <v>8</v>
      </c>
      <c r="F28" s="45">
        <v>18.0</v>
      </c>
      <c r="G28" s="46">
        <v>21.0</v>
      </c>
      <c r="H28" s="46">
        <v>20.0</v>
      </c>
      <c r="I28" s="46">
        <v>21.0</v>
      </c>
      <c r="J28" s="47"/>
      <c r="K28" s="47"/>
      <c r="L28" s="48">
        <v>0.0</v>
      </c>
      <c r="M28" s="49">
        <v>3.0</v>
      </c>
      <c r="N28" s="29">
        <f t="shared" si="1"/>
        <v>0</v>
      </c>
      <c r="O28" s="29">
        <f t="shared" si="2"/>
        <v>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ht="22.5" customHeight="1">
      <c r="A29" s="4"/>
      <c r="B29" s="50"/>
      <c r="C29" s="51">
        <v>0.9375</v>
      </c>
      <c r="D29" s="52" t="s">
        <v>3</v>
      </c>
      <c r="E29" s="53" t="s">
        <v>5</v>
      </c>
      <c r="F29" s="54">
        <v>12.0</v>
      </c>
      <c r="G29" s="55">
        <v>21.0</v>
      </c>
      <c r="H29" s="55">
        <v>14.0</v>
      </c>
      <c r="I29" s="55">
        <v>21.0</v>
      </c>
      <c r="J29" s="56"/>
      <c r="K29" s="56"/>
      <c r="L29" s="57">
        <v>0.0</v>
      </c>
      <c r="M29" s="58">
        <v>3.0</v>
      </c>
      <c r="N29" s="29">
        <f t="shared" si="1"/>
        <v>0</v>
      </c>
      <c r="O29" s="29">
        <f t="shared" si="2"/>
        <v>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ht="22.5" customHeight="1">
      <c r="A30" s="31"/>
      <c r="B30" s="41">
        <v>45518.0</v>
      </c>
      <c r="C30" s="42" t="s">
        <v>25</v>
      </c>
      <c r="D30" s="43" t="s">
        <v>7</v>
      </c>
      <c r="E30" s="44" t="s">
        <v>8</v>
      </c>
      <c r="F30" s="45">
        <v>21.0</v>
      </c>
      <c r="G30" s="46">
        <v>11.0</v>
      </c>
      <c r="H30" s="46">
        <v>21.0</v>
      </c>
      <c r="I30" s="46">
        <v>15.0</v>
      </c>
      <c r="J30" s="47"/>
      <c r="K30" s="47"/>
      <c r="L30" s="48">
        <v>3.0</v>
      </c>
      <c r="M30" s="49">
        <v>0.0</v>
      </c>
      <c r="N30" s="29">
        <f t="shared" si="1"/>
        <v>3</v>
      </c>
      <c r="O30" s="29">
        <f t="shared" si="2"/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ht="22.5" customHeight="1">
      <c r="A31" s="31"/>
      <c r="B31" s="59"/>
      <c r="C31" s="60">
        <v>0.875</v>
      </c>
      <c r="D31" s="61" t="s">
        <v>4</v>
      </c>
      <c r="E31" s="62" t="s">
        <v>6</v>
      </c>
      <c r="F31" s="63">
        <v>17.0</v>
      </c>
      <c r="G31" s="64">
        <v>21.0</v>
      </c>
      <c r="H31" s="64">
        <v>18.0</v>
      </c>
      <c r="I31" s="64">
        <v>21.0</v>
      </c>
      <c r="J31" s="65"/>
      <c r="K31" s="65"/>
      <c r="L31" s="66">
        <v>0.0</v>
      </c>
      <c r="M31" s="67">
        <v>3.0</v>
      </c>
      <c r="N31" s="29">
        <f t="shared" si="1"/>
        <v>0</v>
      </c>
      <c r="O31" s="29">
        <f t="shared" si="2"/>
        <v>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ht="22.5" customHeight="1">
      <c r="A32" s="31"/>
      <c r="B32" s="50"/>
      <c r="C32" s="68" t="s">
        <v>23</v>
      </c>
      <c r="D32" s="52" t="s">
        <v>5</v>
      </c>
      <c r="E32" s="53" t="s">
        <v>7</v>
      </c>
      <c r="F32" s="54">
        <v>21.0</v>
      </c>
      <c r="G32" s="55">
        <v>13.0</v>
      </c>
      <c r="H32" s="55">
        <v>21.0</v>
      </c>
      <c r="I32" s="55">
        <v>20.0</v>
      </c>
      <c r="J32" s="56"/>
      <c r="K32" s="56"/>
      <c r="L32" s="57">
        <v>3.0</v>
      </c>
      <c r="M32" s="58">
        <v>0.0</v>
      </c>
      <c r="N32" s="29">
        <f t="shared" si="1"/>
        <v>3</v>
      </c>
      <c r="O32" s="29">
        <f t="shared" si="2"/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ht="22.5" customHeight="1">
      <c r="A33" s="31"/>
      <c r="B33" s="70"/>
      <c r="C33" s="71"/>
      <c r="D33" s="72" t="s">
        <v>26</v>
      </c>
      <c r="E33" s="73"/>
      <c r="F33" s="74"/>
      <c r="G33" s="74"/>
      <c r="H33" s="74"/>
      <c r="I33" s="74"/>
      <c r="J33" s="74"/>
      <c r="K33" s="74"/>
      <c r="L33" s="75"/>
      <c r="M33" s="7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ht="22.5" customHeight="1">
      <c r="A34" s="31"/>
      <c r="B34" s="24" t="s">
        <v>9</v>
      </c>
      <c r="C34" s="9"/>
      <c r="D34" s="9"/>
      <c r="E34" s="10"/>
      <c r="F34" s="25" t="s">
        <v>10</v>
      </c>
      <c r="G34" s="9"/>
      <c r="H34" s="26" t="s">
        <v>11</v>
      </c>
      <c r="I34" s="10"/>
      <c r="J34" s="26" t="s">
        <v>12</v>
      </c>
      <c r="K34" s="10"/>
      <c r="L34" s="77" t="s">
        <v>12</v>
      </c>
      <c r="M34" s="10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ht="22.5" customHeight="1">
      <c r="A35" s="31"/>
      <c r="B35" s="78">
        <v>45520.0</v>
      </c>
      <c r="C35" s="79"/>
      <c r="D35" s="80" t="s">
        <v>27</v>
      </c>
      <c r="E35" s="81"/>
      <c r="F35" s="82"/>
      <c r="G35" s="82"/>
      <c r="H35" s="82"/>
      <c r="I35" s="82"/>
      <c r="J35" s="82"/>
      <c r="K35" s="82"/>
      <c r="L35" s="83"/>
      <c r="M35" s="8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ht="22.5" customHeight="1">
      <c r="A36" s="1"/>
      <c r="B36" s="85" t="s">
        <v>28</v>
      </c>
      <c r="C36" s="86">
        <v>0.8958333333333334</v>
      </c>
      <c r="D36" s="87" t="s">
        <v>5</v>
      </c>
      <c r="E36" s="87" t="s">
        <v>7</v>
      </c>
      <c r="F36" s="54">
        <v>21.0</v>
      </c>
      <c r="G36" s="54">
        <v>7.0</v>
      </c>
      <c r="H36" s="54">
        <v>21.0</v>
      </c>
      <c r="I36" s="54">
        <v>11.0</v>
      </c>
      <c r="J36" s="88"/>
      <c r="K36" s="88"/>
      <c r="L36" s="89"/>
      <c r="M36" s="9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ht="22.5" customHeight="1">
      <c r="A37" s="1"/>
      <c r="B37" s="91" t="s">
        <v>29</v>
      </c>
      <c r="C37" s="92">
        <v>0.9270833333333334</v>
      </c>
      <c r="D37" s="93" t="s">
        <v>6</v>
      </c>
      <c r="E37" s="93" t="s">
        <v>3</v>
      </c>
      <c r="F37" s="54">
        <v>21.0</v>
      </c>
      <c r="G37" s="54">
        <v>11.0</v>
      </c>
      <c r="H37" s="54">
        <v>21.0</v>
      </c>
      <c r="I37" s="54">
        <v>17.0</v>
      </c>
      <c r="J37" s="94"/>
      <c r="K37" s="94"/>
      <c r="L37" s="95"/>
      <c r="M37" s="9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ht="22.5" customHeight="1">
      <c r="A38" s="1"/>
      <c r="B38" s="97"/>
      <c r="C38" s="98"/>
      <c r="D38" s="99" t="s">
        <v>30</v>
      </c>
      <c r="E38" s="81"/>
      <c r="F38" s="82"/>
      <c r="G38" s="82"/>
      <c r="H38" s="82"/>
      <c r="I38" s="82"/>
      <c r="J38" s="82"/>
      <c r="K38" s="82"/>
      <c r="L38" s="83"/>
      <c r="M38" s="8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ht="22.5" customHeight="1">
      <c r="A39" s="1"/>
      <c r="B39" s="100">
        <v>45521.0</v>
      </c>
      <c r="C39" s="101">
        <v>0.8958333333333334</v>
      </c>
      <c r="D39" s="102" t="s">
        <v>8</v>
      </c>
      <c r="E39" s="102" t="s">
        <v>4</v>
      </c>
      <c r="F39" s="54">
        <v>21.0</v>
      </c>
      <c r="G39" s="54">
        <v>11.0</v>
      </c>
      <c r="H39" s="54">
        <v>21.0</v>
      </c>
      <c r="I39" s="54">
        <v>14.0</v>
      </c>
      <c r="J39" s="103"/>
      <c r="K39" s="103"/>
      <c r="L39" s="104"/>
      <c r="M39" s="10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ht="22.5" customHeight="1">
      <c r="A40" s="1"/>
      <c r="B40" s="106"/>
      <c r="C40" s="79"/>
      <c r="D40" s="99" t="s">
        <v>31</v>
      </c>
      <c r="E40" s="81"/>
      <c r="F40" s="82"/>
      <c r="G40" s="82"/>
      <c r="H40" s="82"/>
      <c r="I40" s="82"/>
      <c r="J40" s="82"/>
      <c r="K40" s="82"/>
      <c r="L40" s="83"/>
      <c r="M40" s="8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ht="22.5" customHeight="1">
      <c r="A41" s="1"/>
      <c r="B41" s="107">
        <v>45524.0</v>
      </c>
      <c r="C41" s="92">
        <v>0.8333333333333334</v>
      </c>
      <c r="D41" s="108" t="s">
        <v>7</v>
      </c>
      <c r="E41" s="93" t="s">
        <v>3</v>
      </c>
      <c r="F41" s="109">
        <v>15.0</v>
      </c>
      <c r="G41" s="109">
        <v>21.0</v>
      </c>
      <c r="H41" s="109">
        <v>21.0</v>
      </c>
      <c r="I41" s="109">
        <v>18.0</v>
      </c>
      <c r="J41" s="94"/>
      <c r="K41" s="94"/>
      <c r="L41" s="110">
        <v>15.0</v>
      </c>
      <c r="M41" s="111">
        <v>12.0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ht="22.5" customHeight="1">
      <c r="A42" s="1"/>
      <c r="B42" s="112"/>
      <c r="C42" s="113"/>
      <c r="D42" s="114"/>
      <c r="E42" s="115"/>
      <c r="F42" s="116"/>
      <c r="G42" s="116"/>
      <c r="H42" s="117"/>
      <c r="I42" s="117"/>
      <c r="J42" s="118"/>
      <c r="K42" s="118"/>
      <c r="L42" s="119"/>
      <c r="M42" s="120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ht="22.5" customHeight="1">
      <c r="A43" s="31"/>
      <c r="B43" s="106"/>
      <c r="C43" s="79"/>
      <c r="D43" s="80" t="s">
        <v>32</v>
      </c>
      <c r="E43" s="81"/>
      <c r="F43" s="82"/>
      <c r="G43" s="82"/>
      <c r="H43" s="82"/>
      <c r="I43" s="82"/>
      <c r="J43" s="82"/>
      <c r="K43" s="82"/>
      <c r="L43" s="83"/>
      <c r="M43" s="8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ht="22.5" customHeight="1">
      <c r="A44" s="31"/>
      <c r="B44" s="107">
        <v>45524.0</v>
      </c>
      <c r="C44" s="92">
        <v>0.8958333333333334</v>
      </c>
      <c r="D44" s="87" t="s">
        <v>5</v>
      </c>
      <c r="E44" s="93" t="s">
        <v>6</v>
      </c>
      <c r="F44" s="109">
        <v>21.0</v>
      </c>
      <c r="G44" s="109">
        <v>10.0</v>
      </c>
      <c r="H44" s="109">
        <v>18.0</v>
      </c>
      <c r="I44" s="109">
        <v>21.0</v>
      </c>
      <c r="J44" s="94"/>
      <c r="K44" s="94"/>
      <c r="L44" s="110">
        <v>15.0</v>
      </c>
      <c r="M44" s="111">
        <v>13.0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ht="22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ht="22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ht="15.75" customHeight="1">
      <c r="A47" s="1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ht="15.75" customHeight="1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ht="15.7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ht="15.75" customHeight="1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ht="15.0" customHeight="1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ht="15.75" customHeight="1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ht="15.75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ht="15.75" customHeight="1">
      <c r="A54" s="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ht="15.75" customHeight="1">
      <c r="A55" s="1"/>
      <c r="B55" s="1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ht="15.75" customHeight="1">
      <c r="A56" s="1"/>
      <c r="B56" s="1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ht="15.75" customHeight="1">
      <c r="A57" s="1"/>
      <c r="B57" s="1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ht="15.75" customHeight="1">
      <c r="A58" s="1"/>
      <c r="B58" s="1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ht="15.75" customHeight="1">
      <c r="A59" s="1"/>
      <c r="B59" s="1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ht="15.75" customHeight="1">
      <c r="A60" s="1"/>
      <c r="B60" s="1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ht="15.75" customHeight="1">
      <c r="A61" s="1"/>
      <c r="B61" s="1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ht="15.75" customHeight="1">
      <c r="A62" s="1"/>
      <c r="B62" s="1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ht="15.75" customHeight="1">
      <c r="A63" s="1"/>
      <c r="B63" s="1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ht="15.75" customHeight="1">
      <c r="A64" s="1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ht="15.75" customHeight="1">
      <c r="A65" s="1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ht="15.75" customHeight="1">
      <c r="A66" s="1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ht="15.75" customHeight="1">
      <c r="A67" s="1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ht="15.75" customHeight="1">
      <c r="A68" s="1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ht="15.75" customHeight="1">
      <c r="A69" s="1"/>
      <c r="B69" s="1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ht="15.75" customHeight="1">
      <c r="A70" s="1"/>
      <c r="B70" s="1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ht="15.75" customHeight="1">
      <c r="A71" s="1"/>
      <c r="B71" s="1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ht="15.75" customHeight="1">
      <c r="A72" s="1"/>
      <c r="B72" s="1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ht="15.75" customHeight="1">
      <c r="A73" s="1"/>
      <c r="B73" s="1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ht="15.75" customHeight="1">
      <c r="A74" s="1"/>
      <c r="B74" s="1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ht="15.75" customHeight="1">
      <c r="A75" s="1"/>
      <c r="B75" s="1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ht="15.75" customHeight="1">
      <c r="A76" s="1"/>
      <c r="B76" s="1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ht="15.75" customHeight="1">
      <c r="A77" s="1"/>
      <c r="B77" s="1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ht="15.75" customHeight="1">
      <c r="A78" s="1"/>
      <c r="B78" s="1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ht="15.75" customHeight="1">
      <c r="A79" s="1"/>
      <c r="B79" s="1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ht="15.75" customHeight="1">
      <c r="A80" s="1"/>
      <c r="B80" s="1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ht="15.75" customHeight="1">
      <c r="A81" s="1"/>
      <c r="B81" s="1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ht="15.75" customHeight="1">
      <c r="A82" s="1"/>
      <c r="B82" s="1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ht="15.75" customHeight="1">
      <c r="A83" s="1"/>
      <c r="B83" s="1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ht="15.75" customHeight="1">
      <c r="A84" s="1"/>
      <c r="B84" s="1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ht="15.75" customHeight="1">
      <c r="A85" s="1"/>
      <c r="B85" s="1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ht="15.75" customHeight="1">
      <c r="A86" s="1"/>
      <c r="B86" s="1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ht="15.75" customHeight="1">
      <c r="A87" s="1"/>
      <c r="B87" s="1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ht="15.75" customHeight="1">
      <c r="A88" s="1"/>
      <c r="B88" s="1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ht="15.75" customHeight="1">
      <c r="A89" s="1"/>
      <c r="B89" s="1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ht="15.75" customHeight="1">
      <c r="A90" s="1"/>
      <c r="B90" s="1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ht="15.75" customHeight="1">
      <c r="A91" s="1"/>
      <c r="B91" s="1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ht="15.75" customHeight="1">
      <c r="A92" s="1"/>
      <c r="B92" s="1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ht="15.75" customHeight="1">
      <c r="A93" s="1"/>
      <c r="B93" s="1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ht="15.75" customHeight="1">
      <c r="A94" s="1"/>
      <c r="B94" s="1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ht="15.75" customHeight="1">
      <c r="A95" s="1"/>
      <c r="B95" s="1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ht="15.75" customHeight="1">
      <c r="A96" s="1"/>
      <c r="B96" s="1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ht="15.75" customHeight="1">
      <c r="A97" s="1"/>
      <c r="B97" s="1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ht="15.75" customHeight="1">
      <c r="A98" s="1"/>
      <c r="B98" s="1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ht="15.75" customHeight="1">
      <c r="A99" s="1"/>
      <c r="B99" s="1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ht="15.75" customHeight="1">
      <c r="A100" s="1"/>
      <c r="B100" s="1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ht="15.75" customHeight="1">
      <c r="A101" s="1"/>
      <c r="B101" s="1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ht="15.75" customHeight="1">
      <c r="A102" s="1"/>
      <c r="B102" s="1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ht="15.75" customHeight="1">
      <c r="A103" s="1"/>
      <c r="B103" s="1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ht="15.75" customHeight="1">
      <c r="A104" s="1"/>
      <c r="B104" s="1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ht="15.75" customHeight="1">
      <c r="A105" s="1"/>
      <c r="B105" s="1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ht="15.75" customHeight="1">
      <c r="A106" s="1"/>
      <c r="B106" s="1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ht="15.75" customHeight="1">
      <c r="A107" s="1"/>
      <c r="B107" s="1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ht="15.75" customHeight="1">
      <c r="A108" s="1"/>
      <c r="B108" s="1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ht="15.75" customHeight="1">
      <c r="A109" s="1"/>
      <c r="B109" s="1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ht="15.75" customHeight="1">
      <c r="A110" s="1"/>
      <c r="B110" s="1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ht="15.75" customHeight="1">
      <c r="A111" s="1"/>
      <c r="B111" s="1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ht="15.75" customHeight="1">
      <c r="A112" s="1"/>
      <c r="B112" s="1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ht="15.75" customHeight="1">
      <c r="A113" s="1"/>
      <c r="B113" s="1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ht="15.75" customHeight="1">
      <c r="A114" s="1"/>
      <c r="B114" s="1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ht="15.75" customHeight="1">
      <c r="A115" s="1"/>
      <c r="B115" s="1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ht="15.75" customHeight="1">
      <c r="A116" s="1"/>
      <c r="B116" s="1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ht="15.75" customHeight="1">
      <c r="A117" s="1"/>
      <c r="B117" s="1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ht="15.75" customHeight="1">
      <c r="A118" s="1"/>
      <c r="B118" s="1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ht="15.75" customHeight="1">
      <c r="A119" s="1"/>
      <c r="B119" s="1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ht="15.75" customHeight="1">
      <c r="A120" s="1"/>
      <c r="B120" s="1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ht="15.75" customHeight="1">
      <c r="A121" s="1"/>
      <c r="B121" s="1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ht="15.75" customHeight="1">
      <c r="A122" s="1"/>
      <c r="B122" s="1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ht="15.75" customHeight="1">
      <c r="A123" s="1"/>
      <c r="B123" s="1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ht="15.75" customHeight="1">
      <c r="A124" s="1"/>
      <c r="B124" s="1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ht="15.75" customHeight="1">
      <c r="A125" s="1"/>
      <c r="B125" s="1"/>
      <c r="C125" s="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ht="15.75" customHeight="1">
      <c r="A126" s="1"/>
      <c r="B126" s="1"/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ht="15.75" customHeight="1">
      <c r="A127" s="1"/>
      <c r="B127" s="1"/>
      <c r="C127" s="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ht="15.75" customHeight="1">
      <c r="A128" s="1"/>
      <c r="B128" s="1"/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ht="15.75" customHeight="1">
      <c r="A129" s="1"/>
      <c r="B129" s="1"/>
      <c r="C129" s="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ht="15.75" customHeight="1">
      <c r="A130" s="1"/>
      <c r="B130" s="1"/>
      <c r="C130" s="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ht="15.75" customHeight="1">
      <c r="A131" s="1"/>
      <c r="B131" s="1"/>
      <c r="C131" s="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ht="15.75" customHeight="1">
      <c r="A132" s="1"/>
      <c r="B132" s="1"/>
      <c r="C132" s="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ht="15.75" customHeight="1">
      <c r="A133" s="1"/>
      <c r="B133" s="1"/>
      <c r="C133" s="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ht="15.75" customHeight="1">
      <c r="A134" s="1"/>
      <c r="B134" s="1"/>
      <c r="C134" s="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ht="15.75" customHeight="1">
      <c r="A135" s="1"/>
      <c r="B135" s="1"/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ht="15.75" customHeight="1">
      <c r="A136" s="1"/>
      <c r="B136" s="1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ht="15.75" customHeight="1">
      <c r="A137" s="1"/>
      <c r="B137" s="1"/>
      <c r="C137" s="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ht="15.75" customHeight="1">
      <c r="A138" s="1"/>
      <c r="B138" s="1"/>
      <c r="C138" s="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ht="15.75" customHeight="1">
      <c r="A139" s="1"/>
      <c r="B139" s="1"/>
      <c r="C139" s="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ht="15.75" customHeight="1">
      <c r="A140" s="1"/>
      <c r="B140" s="1"/>
      <c r="C140" s="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ht="15.75" customHeight="1">
      <c r="A141" s="1"/>
      <c r="B141" s="1"/>
      <c r="C141" s="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ht="15.75" customHeight="1">
      <c r="A142" s="1"/>
      <c r="B142" s="1"/>
      <c r="C142" s="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ht="15.75" customHeight="1">
      <c r="A143" s="1"/>
      <c r="B143" s="1"/>
      <c r="C143" s="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ht="15.75" customHeight="1">
      <c r="A144" s="1"/>
      <c r="B144" s="1"/>
      <c r="C144" s="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ht="15.75" customHeight="1">
      <c r="A145" s="1"/>
      <c r="B145" s="1"/>
      <c r="C145" s="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ht="15.75" customHeight="1">
      <c r="A146" s="1"/>
      <c r="B146" s="1"/>
      <c r="C146" s="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ht="15.75" customHeight="1">
      <c r="A147" s="1"/>
      <c r="B147" s="1"/>
      <c r="C147" s="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ht="15.75" customHeight="1">
      <c r="A148" s="1"/>
      <c r="B148" s="1"/>
      <c r="C148" s="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ht="15.75" customHeight="1">
      <c r="A149" s="1"/>
      <c r="B149" s="1"/>
      <c r="C149" s="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ht="15.75" customHeight="1">
      <c r="A150" s="1"/>
      <c r="B150" s="1"/>
      <c r="C150" s="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ht="15.75" customHeight="1">
      <c r="A151" s="1"/>
      <c r="B151" s="1"/>
      <c r="C151" s="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ht="15.75" customHeight="1">
      <c r="A152" s="1"/>
      <c r="B152" s="1"/>
      <c r="C152" s="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ht="15.75" customHeight="1">
      <c r="A153" s="1"/>
      <c r="B153" s="1"/>
      <c r="C153" s="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ht="15.75" customHeight="1">
      <c r="A154" s="1"/>
      <c r="B154" s="1"/>
      <c r="C154" s="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ht="15.75" customHeight="1">
      <c r="A155" s="1"/>
      <c r="B155" s="1"/>
      <c r="C155" s="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ht="15.75" customHeight="1">
      <c r="A156" s="1"/>
      <c r="B156" s="1"/>
      <c r="C156" s="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ht="15.75" customHeight="1">
      <c r="A157" s="1"/>
      <c r="B157" s="1"/>
      <c r="C157" s="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ht="15.75" customHeight="1">
      <c r="A158" s="1"/>
      <c r="B158" s="1"/>
      <c r="C158" s="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ht="15.75" customHeight="1">
      <c r="A159" s="1"/>
      <c r="B159" s="1"/>
      <c r="C159" s="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ht="15.75" customHeight="1">
      <c r="A160" s="1"/>
      <c r="B160" s="1"/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ht="15.75" customHeight="1">
      <c r="A161" s="1"/>
      <c r="B161" s="1"/>
      <c r="C161" s="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ht="15.75" customHeight="1">
      <c r="A162" s="1"/>
      <c r="B162" s="1"/>
      <c r="C162" s="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ht="15.75" customHeight="1">
      <c r="A163" s="1"/>
      <c r="B163" s="1"/>
      <c r="C163" s="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ht="15.75" customHeight="1">
      <c r="A164" s="1"/>
      <c r="B164" s="1"/>
      <c r="C164" s="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ht="15.75" customHeight="1">
      <c r="A165" s="1"/>
      <c r="B165" s="1"/>
      <c r="C165" s="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ht="15.75" customHeight="1">
      <c r="A166" s="1"/>
      <c r="B166" s="1"/>
      <c r="C166" s="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ht="15.75" customHeight="1">
      <c r="A167" s="1"/>
      <c r="B167" s="1"/>
      <c r="C167" s="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ht="15.75" customHeight="1">
      <c r="A168" s="1"/>
      <c r="B168" s="1"/>
      <c r="C168" s="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ht="15.75" customHeight="1">
      <c r="A169" s="1"/>
      <c r="B169" s="1"/>
      <c r="C169" s="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ht="15.75" customHeight="1">
      <c r="A170" s="1"/>
      <c r="B170" s="1"/>
      <c r="C170" s="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ht="15.75" customHeight="1">
      <c r="A171" s="1"/>
      <c r="B171" s="1"/>
      <c r="C171" s="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ht="15.75" customHeight="1">
      <c r="A172" s="1"/>
      <c r="B172" s="1"/>
      <c r="C172" s="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ht="15.75" customHeight="1">
      <c r="A173" s="1"/>
      <c r="B173" s="1"/>
      <c r="C173" s="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ht="15.75" customHeight="1">
      <c r="A174" s="1"/>
      <c r="B174" s="1"/>
      <c r="C174" s="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ht="15.75" customHeight="1">
      <c r="A175" s="1"/>
      <c r="B175" s="1"/>
      <c r="C175" s="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ht="15.75" customHeight="1">
      <c r="A176" s="1"/>
      <c r="B176" s="1"/>
      <c r="C176" s="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ht="15.75" customHeight="1">
      <c r="A177" s="1"/>
      <c r="B177" s="1"/>
      <c r="C177" s="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ht="15.75" customHeight="1">
      <c r="A178" s="1"/>
      <c r="B178" s="1"/>
      <c r="C178" s="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ht="15.75" customHeight="1">
      <c r="A179" s="1"/>
      <c r="B179" s="1"/>
      <c r="C179" s="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ht="15.75" customHeight="1">
      <c r="A180" s="1"/>
      <c r="B180" s="1"/>
      <c r="C180" s="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ht="15.75" customHeight="1">
      <c r="A181" s="1"/>
      <c r="B181" s="1"/>
      <c r="C181" s="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ht="15.75" customHeight="1">
      <c r="A182" s="1"/>
      <c r="B182" s="1"/>
      <c r="C182" s="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ht="15.75" customHeight="1">
      <c r="A183" s="1"/>
      <c r="B183" s="1"/>
      <c r="C183" s="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ht="15.75" customHeight="1">
      <c r="A184" s="1"/>
      <c r="B184" s="1"/>
      <c r="C184" s="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ht="15.75" customHeight="1">
      <c r="A185" s="1"/>
      <c r="B185" s="1"/>
      <c r="C185" s="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ht="15.75" customHeight="1">
      <c r="A186" s="1"/>
      <c r="B186" s="1"/>
      <c r="C186" s="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ht="15.75" customHeight="1">
      <c r="A187" s="1"/>
      <c r="B187" s="1"/>
      <c r="C187" s="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ht="15.75" customHeight="1">
      <c r="A188" s="1"/>
      <c r="B188" s="1"/>
      <c r="C188" s="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ht="15.75" customHeight="1">
      <c r="A189" s="1"/>
      <c r="B189" s="1"/>
      <c r="C189" s="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ht="15.75" customHeight="1">
      <c r="A190" s="1"/>
      <c r="B190" s="1"/>
      <c r="C190" s="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ht="15.75" customHeight="1">
      <c r="A191" s="1"/>
      <c r="B191" s="1"/>
      <c r="C191" s="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ht="15.75" customHeight="1">
      <c r="A192" s="1"/>
      <c r="B192" s="1"/>
      <c r="C192" s="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ht="15.75" customHeight="1">
      <c r="A193" s="1"/>
      <c r="B193" s="1"/>
      <c r="C193" s="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ht="15.75" customHeight="1">
      <c r="A194" s="1"/>
      <c r="B194" s="1"/>
      <c r="C194" s="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ht="15.75" customHeight="1">
      <c r="A195" s="1"/>
      <c r="B195" s="1"/>
      <c r="C195" s="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ht="15.75" customHeight="1">
      <c r="A196" s="1"/>
      <c r="B196" s="1"/>
      <c r="C196" s="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ht="15.75" customHeight="1">
      <c r="A197" s="1"/>
      <c r="B197" s="1"/>
      <c r="C197" s="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ht="15.75" customHeight="1">
      <c r="A198" s="1"/>
      <c r="B198" s="1"/>
      <c r="C198" s="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ht="15.75" customHeight="1">
      <c r="A199" s="1"/>
      <c r="B199" s="1"/>
      <c r="C199" s="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ht="15.75" customHeight="1">
      <c r="A200" s="1"/>
      <c r="B200" s="1"/>
      <c r="C200" s="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ht="15.75" customHeight="1">
      <c r="A201" s="1"/>
      <c r="B201" s="1"/>
      <c r="C201" s="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ht="15.75" customHeight="1">
      <c r="A202" s="1"/>
      <c r="B202" s="1"/>
      <c r="C202" s="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ht="15.75" customHeight="1">
      <c r="A203" s="1"/>
      <c r="B203" s="1"/>
      <c r="C203" s="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ht="15.75" customHeight="1">
      <c r="A204" s="1"/>
      <c r="B204" s="1"/>
      <c r="C204" s="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ht="15.75" customHeight="1">
      <c r="A205" s="1"/>
      <c r="B205" s="1"/>
      <c r="C205" s="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ht="15.75" customHeight="1">
      <c r="A206" s="1"/>
      <c r="B206" s="1"/>
      <c r="C206" s="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ht="15.75" customHeight="1">
      <c r="A207" s="1"/>
      <c r="B207" s="1"/>
      <c r="C207" s="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ht="15.75" customHeight="1">
      <c r="A208" s="1"/>
      <c r="B208" s="1"/>
      <c r="C208" s="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ht="15.75" customHeight="1">
      <c r="A209" s="1"/>
      <c r="B209" s="1"/>
      <c r="C209" s="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ht="15.75" customHeight="1">
      <c r="A210" s="1"/>
      <c r="B210" s="1"/>
      <c r="C210" s="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ht="15.75" customHeight="1">
      <c r="A211" s="1"/>
      <c r="B211" s="1"/>
      <c r="C211" s="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ht="15.75" customHeight="1">
      <c r="A212" s="1"/>
      <c r="B212" s="1"/>
      <c r="C212" s="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ht="15.75" customHeight="1">
      <c r="A213" s="1"/>
      <c r="B213" s="1"/>
      <c r="C213" s="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ht="15.75" customHeight="1">
      <c r="A214" s="1"/>
      <c r="B214" s="1"/>
      <c r="C214" s="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ht="15.75" customHeight="1">
      <c r="A215" s="1"/>
      <c r="B215" s="1"/>
      <c r="C215" s="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ht="15.75" customHeight="1">
      <c r="A216" s="1"/>
      <c r="B216" s="1"/>
      <c r="C216" s="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ht="15.75" customHeight="1">
      <c r="A217" s="1"/>
      <c r="B217" s="1"/>
      <c r="C217" s="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ht="15.75" customHeight="1">
      <c r="A218" s="1"/>
      <c r="B218" s="1"/>
      <c r="C218" s="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ht="15.75" customHeight="1">
      <c r="A219" s="1"/>
      <c r="B219" s="1"/>
      <c r="C219" s="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ht="15.75" customHeight="1">
      <c r="A220" s="1"/>
      <c r="B220" s="1"/>
      <c r="C220" s="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ht="15.75" customHeight="1">
      <c r="A221" s="1"/>
      <c r="B221" s="1"/>
      <c r="C221" s="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ht="15.75" customHeight="1">
      <c r="A222" s="1"/>
      <c r="B222" s="1"/>
      <c r="C222" s="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ht="15.75" customHeight="1">
      <c r="A223" s="1"/>
      <c r="B223" s="1"/>
      <c r="C223" s="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ht="15.75" customHeight="1">
      <c r="A224" s="1"/>
      <c r="B224" s="1"/>
      <c r="C224" s="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ht="15.75" customHeight="1">
      <c r="A225" s="1"/>
      <c r="B225" s="1"/>
      <c r="C225" s="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ht="15.75" customHeight="1">
      <c r="A226" s="1"/>
      <c r="B226" s="1"/>
      <c r="C226" s="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ht="15.75" customHeight="1">
      <c r="A227" s="1"/>
      <c r="B227" s="1"/>
      <c r="C227" s="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ht="15.75" customHeight="1">
      <c r="A228" s="1"/>
      <c r="B228" s="1"/>
      <c r="C228" s="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ht="15.75" customHeight="1">
      <c r="A229" s="1"/>
      <c r="B229" s="1"/>
      <c r="C229" s="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ht="15.75" customHeight="1">
      <c r="A230" s="1"/>
      <c r="B230" s="1"/>
      <c r="C230" s="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ht="15.75" customHeight="1">
      <c r="A231" s="1"/>
      <c r="B231" s="1"/>
      <c r="C231" s="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ht="15.75" customHeight="1">
      <c r="A232" s="1"/>
      <c r="B232" s="1"/>
      <c r="C232" s="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ht="15.75" customHeight="1">
      <c r="A233" s="1"/>
      <c r="B233" s="1"/>
      <c r="C233" s="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ht="15.75" customHeight="1">
      <c r="A234" s="1"/>
      <c r="B234" s="1"/>
      <c r="C234" s="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ht="15.75" customHeight="1">
      <c r="A235" s="1"/>
      <c r="B235" s="1"/>
      <c r="C235" s="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ht="15.75" customHeight="1">
      <c r="A236" s="1"/>
      <c r="B236" s="1"/>
      <c r="C236" s="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ht="15.75" customHeight="1">
      <c r="A237" s="1"/>
      <c r="B237" s="1"/>
      <c r="C237" s="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ht="15.75" customHeight="1">
      <c r="A238" s="1"/>
      <c r="B238" s="1"/>
      <c r="C238" s="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ht="15.75" customHeight="1">
      <c r="A239" s="1"/>
      <c r="B239" s="1"/>
      <c r="C239" s="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ht="15.75" customHeight="1">
      <c r="A240" s="1"/>
      <c r="B240" s="1"/>
      <c r="C240" s="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ht="15.75" customHeight="1">
      <c r="A241" s="1"/>
      <c r="B241" s="1"/>
      <c r="C241" s="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ht="15.75" customHeight="1">
      <c r="A242" s="1"/>
      <c r="B242" s="1"/>
      <c r="C242" s="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ht="15.75" customHeight="1">
      <c r="A243" s="1"/>
      <c r="B243" s="1"/>
      <c r="C243" s="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ht="15.75" customHeight="1">
      <c r="A244" s="1"/>
      <c r="B244" s="1"/>
      <c r="C244" s="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ht="15.75" customHeight="1">
      <c r="A245" s="1"/>
      <c r="B245" s="1"/>
      <c r="C245" s="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ht="15.75" customHeight="1">
      <c r="A246" s="1"/>
      <c r="B246" s="1"/>
      <c r="C246" s="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ht="15.75" customHeight="1">
      <c r="A247" s="1"/>
      <c r="B247" s="1"/>
      <c r="C247" s="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ht="15.75" customHeight="1">
      <c r="A248" s="1"/>
      <c r="B248" s="1"/>
      <c r="C248" s="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ht="15.75" customHeight="1">
      <c r="A249" s="1"/>
      <c r="B249" s="1"/>
      <c r="C249" s="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ht="15.75" customHeight="1">
      <c r="A250" s="1"/>
      <c r="B250" s="1"/>
      <c r="C250" s="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ht="15.75" customHeight="1">
      <c r="A251" s="1"/>
      <c r="B251" s="1"/>
      <c r="C251" s="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ht="15.75" customHeight="1">
      <c r="A252" s="1"/>
      <c r="B252" s="1"/>
      <c r="C252" s="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ht="15.75" customHeight="1">
      <c r="A253" s="1"/>
      <c r="B253" s="1"/>
      <c r="C253" s="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ht="15.75" customHeight="1">
      <c r="A254" s="1"/>
      <c r="B254" s="1"/>
      <c r="C254" s="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ht="15.75" customHeight="1">
      <c r="A255" s="1"/>
      <c r="B255" s="1"/>
      <c r="C255" s="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ht="15.75" customHeight="1">
      <c r="A256" s="1"/>
      <c r="B256" s="1"/>
      <c r="C256" s="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ht="15.75" customHeight="1">
      <c r="A257" s="1"/>
      <c r="B257" s="1"/>
      <c r="C257" s="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ht="15.75" customHeight="1">
      <c r="A258" s="1"/>
      <c r="B258" s="1"/>
      <c r="C258" s="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ht="15.75" customHeight="1">
      <c r="A259" s="1"/>
      <c r="B259" s="1"/>
      <c r="C259" s="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ht="15.75" customHeight="1">
      <c r="A260" s="1"/>
      <c r="B260" s="1"/>
      <c r="C260" s="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ht="15.75" customHeight="1">
      <c r="A261" s="1"/>
      <c r="B261" s="1"/>
      <c r="C261" s="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ht="15.75" customHeight="1">
      <c r="A262" s="1"/>
      <c r="B262" s="1"/>
      <c r="C262" s="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ht="15.75" customHeight="1">
      <c r="A263" s="1"/>
      <c r="B263" s="1"/>
      <c r="C263" s="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ht="15.75" customHeight="1">
      <c r="A264" s="1"/>
      <c r="B264" s="1"/>
      <c r="C264" s="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ht="15.75" customHeight="1">
      <c r="A265" s="1"/>
      <c r="B265" s="1"/>
      <c r="C265" s="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ht="15.75" customHeight="1">
      <c r="A266" s="1"/>
      <c r="B266" s="1"/>
      <c r="C266" s="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ht="15.75" customHeight="1">
      <c r="A267" s="1"/>
      <c r="B267" s="1"/>
      <c r="C267" s="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ht="15.75" customHeight="1">
      <c r="A268" s="1"/>
      <c r="B268" s="1"/>
      <c r="C268" s="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ht="15.75" customHeight="1">
      <c r="A269" s="1"/>
      <c r="B269" s="1"/>
      <c r="C269" s="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ht="15.75" customHeight="1">
      <c r="A270" s="1"/>
      <c r="B270" s="1"/>
      <c r="C270" s="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ht="15.75" customHeight="1">
      <c r="A271" s="1"/>
      <c r="B271" s="1"/>
      <c r="C271" s="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ht="15.75" customHeight="1">
      <c r="A272" s="1"/>
      <c r="B272" s="1"/>
      <c r="C272" s="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ht="15.75" customHeight="1">
      <c r="A273" s="1"/>
      <c r="B273" s="1"/>
      <c r="C273" s="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ht="15.75" customHeight="1">
      <c r="A274" s="1"/>
      <c r="B274" s="1"/>
      <c r="C274" s="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ht="15.75" customHeight="1">
      <c r="A275" s="1"/>
      <c r="B275" s="1"/>
      <c r="C275" s="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ht="15.75" customHeight="1">
      <c r="A276" s="1"/>
      <c r="B276" s="1"/>
      <c r="C276" s="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ht="15.75" customHeight="1">
      <c r="A277" s="1"/>
      <c r="B277" s="1"/>
      <c r="C277" s="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ht="15.75" customHeight="1">
      <c r="A278" s="1"/>
      <c r="B278" s="1"/>
      <c r="C278" s="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ht="15.75" customHeight="1">
      <c r="A279" s="1"/>
      <c r="B279" s="1"/>
      <c r="C279" s="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ht="15.75" customHeight="1">
      <c r="A280" s="1"/>
      <c r="B280" s="1"/>
      <c r="C280" s="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ht="15.75" customHeight="1">
      <c r="A281" s="1"/>
      <c r="B281" s="1"/>
      <c r="C281" s="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ht="15.75" customHeight="1">
      <c r="A282" s="1"/>
      <c r="B282" s="1"/>
      <c r="C282" s="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ht="15.75" customHeight="1">
      <c r="A283" s="1"/>
      <c r="B283" s="1"/>
      <c r="C283" s="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ht="15.75" customHeight="1">
      <c r="A284" s="1"/>
      <c r="B284" s="1"/>
      <c r="C284" s="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ht="15.75" customHeight="1">
      <c r="A285" s="1"/>
      <c r="B285" s="1"/>
      <c r="C285" s="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ht="15.75" customHeight="1">
      <c r="A286" s="1"/>
      <c r="B286" s="1"/>
      <c r="C286" s="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ht="15.75" customHeight="1">
      <c r="A287" s="1"/>
      <c r="B287" s="1"/>
      <c r="C287" s="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ht="15.75" customHeight="1">
      <c r="A288" s="1"/>
      <c r="B288" s="1"/>
      <c r="C288" s="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ht="15.75" customHeight="1">
      <c r="A289" s="1"/>
      <c r="B289" s="1"/>
      <c r="C289" s="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ht="15.75" customHeight="1">
      <c r="A290" s="1"/>
      <c r="B290" s="1"/>
      <c r="C290" s="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ht="15.75" customHeight="1">
      <c r="A291" s="1"/>
      <c r="B291" s="1"/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ht="15.75" customHeight="1">
      <c r="A292" s="1"/>
      <c r="B292" s="1"/>
      <c r="C292" s="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ht="15.75" customHeight="1">
      <c r="A293" s="1"/>
      <c r="B293" s="1"/>
      <c r="C293" s="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ht="15.75" customHeight="1">
      <c r="A294" s="1"/>
      <c r="B294" s="1"/>
      <c r="C294" s="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ht="15.75" customHeight="1">
      <c r="A295" s="1"/>
      <c r="B295" s="1"/>
      <c r="C295" s="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ht="15.75" customHeight="1">
      <c r="A296" s="1"/>
      <c r="B296" s="1"/>
      <c r="C296" s="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ht="15.75" customHeight="1">
      <c r="A297" s="1"/>
      <c r="B297" s="1"/>
      <c r="C297" s="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ht="15.75" customHeight="1">
      <c r="A298" s="1"/>
      <c r="B298" s="1"/>
      <c r="C298" s="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ht="15.75" customHeight="1">
      <c r="A299" s="1"/>
      <c r="B299" s="1"/>
      <c r="C299" s="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ht="15.75" customHeight="1">
      <c r="A300" s="1"/>
      <c r="B300" s="1"/>
      <c r="C300" s="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ht="15.75" customHeight="1">
      <c r="A301" s="1"/>
      <c r="B301" s="1"/>
      <c r="C301" s="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ht="15.75" customHeight="1">
      <c r="A302" s="1"/>
      <c r="B302" s="1"/>
      <c r="C302" s="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ht="15.75" customHeight="1">
      <c r="A303" s="1"/>
      <c r="B303" s="1"/>
      <c r="C303" s="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ht="15.75" customHeight="1">
      <c r="A304" s="1"/>
      <c r="B304" s="1"/>
      <c r="C304" s="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ht="15.75" customHeight="1">
      <c r="A305" s="1"/>
      <c r="B305" s="1"/>
      <c r="C305" s="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ht="15.75" customHeight="1">
      <c r="A306" s="1"/>
      <c r="B306" s="1"/>
      <c r="C306" s="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ht="15.75" customHeight="1">
      <c r="A307" s="1"/>
      <c r="B307" s="1"/>
      <c r="C307" s="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ht="15.75" customHeight="1">
      <c r="A308" s="1"/>
      <c r="B308" s="1"/>
      <c r="C308" s="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ht="15.75" customHeight="1">
      <c r="A309" s="1"/>
      <c r="B309" s="1"/>
      <c r="C309" s="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ht="15.75" customHeight="1">
      <c r="A310" s="1"/>
      <c r="B310" s="1"/>
      <c r="C310" s="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ht="15.75" customHeight="1">
      <c r="A311" s="1"/>
      <c r="B311" s="1"/>
      <c r="C311" s="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ht="15.75" customHeight="1">
      <c r="A312" s="1"/>
      <c r="B312" s="1"/>
      <c r="C312" s="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ht="15.75" customHeight="1">
      <c r="A313" s="1"/>
      <c r="B313" s="1"/>
      <c r="C313" s="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ht="15.75" customHeight="1">
      <c r="A314" s="1"/>
      <c r="B314" s="1"/>
      <c r="C314" s="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ht="15.75" customHeight="1">
      <c r="A315" s="1"/>
      <c r="B315" s="1"/>
      <c r="C315" s="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ht="15.75" customHeight="1">
      <c r="A316" s="1"/>
      <c r="B316" s="1"/>
      <c r="C316" s="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ht="15.75" customHeight="1">
      <c r="A317" s="1"/>
      <c r="B317" s="1"/>
      <c r="C317" s="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ht="15.75" customHeight="1">
      <c r="A318" s="1"/>
      <c r="B318" s="1"/>
      <c r="C318" s="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ht="15.75" customHeight="1">
      <c r="A319" s="1"/>
      <c r="B319" s="1"/>
      <c r="C319" s="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ht="15.75" customHeight="1">
      <c r="A320" s="1"/>
      <c r="B320" s="1"/>
      <c r="C320" s="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ht="15.75" customHeight="1">
      <c r="A321" s="1"/>
      <c r="B321" s="1"/>
      <c r="C321" s="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ht="15.75" customHeight="1">
      <c r="A322" s="1"/>
      <c r="B322" s="1"/>
      <c r="C322" s="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ht="15.75" customHeight="1">
      <c r="A323" s="1"/>
      <c r="B323" s="1"/>
      <c r="C323" s="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ht="15.75" customHeight="1">
      <c r="A324" s="1"/>
      <c r="B324" s="1"/>
      <c r="C324" s="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ht="15.75" customHeight="1">
      <c r="A325" s="1"/>
      <c r="B325" s="1"/>
      <c r="C325" s="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ht="15.75" customHeight="1">
      <c r="A326" s="1"/>
      <c r="B326" s="1"/>
      <c r="C326" s="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ht="15.75" customHeight="1">
      <c r="A327" s="1"/>
      <c r="B327" s="1"/>
      <c r="C327" s="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ht="15.75" customHeight="1">
      <c r="A328" s="1"/>
      <c r="B328" s="1"/>
      <c r="C328" s="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ht="15.75" customHeight="1">
      <c r="A329" s="1"/>
      <c r="B329" s="1"/>
      <c r="C329" s="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ht="15.75" customHeight="1">
      <c r="A330" s="1"/>
      <c r="B330" s="1"/>
      <c r="C330" s="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ht="15.75" customHeight="1">
      <c r="A331" s="1"/>
      <c r="B331" s="1"/>
      <c r="C331" s="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ht="15.75" customHeight="1">
      <c r="A332" s="1"/>
      <c r="B332" s="1"/>
      <c r="C332" s="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ht="15.75" customHeight="1">
      <c r="A333" s="1"/>
      <c r="B333" s="1"/>
      <c r="C333" s="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ht="15.75" customHeight="1">
      <c r="A334" s="1"/>
      <c r="B334" s="1"/>
      <c r="C334" s="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ht="15.75" customHeight="1">
      <c r="A335" s="1"/>
      <c r="B335" s="1"/>
      <c r="C335" s="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ht="15.75" customHeight="1">
      <c r="A336" s="1"/>
      <c r="B336" s="1"/>
      <c r="C336" s="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ht="15.75" customHeight="1">
      <c r="A337" s="1"/>
      <c r="B337" s="1"/>
      <c r="C337" s="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ht="15.75" customHeight="1">
      <c r="A338" s="1"/>
      <c r="B338" s="1"/>
      <c r="C338" s="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ht="15.75" customHeight="1">
      <c r="A339" s="1"/>
      <c r="B339" s="1"/>
      <c r="C339" s="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ht="15.75" customHeight="1">
      <c r="A340" s="1"/>
      <c r="B340" s="1"/>
      <c r="C340" s="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ht="15.75" customHeight="1">
      <c r="A341" s="1"/>
      <c r="B341" s="1"/>
      <c r="C341" s="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ht="15.75" customHeight="1">
      <c r="A342" s="1"/>
      <c r="B342" s="1"/>
      <c r="C342" s="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ht="15.75" customHeight="1">
      <c r="A343" s="1"/>
      <c r="B343" s="1"/>
      <c r="C343" s="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ht="15.75" customHeight="1">
      <c r="A344" s="1"/>
      <c r="B344" s="1"/>
      <c r="C344" s="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ht="15.75" customHeight="1">
      <c r="A345" s="1"/>
      <c r="B345" s="1"/>
      <c r="C345" s="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ht="15.75" customHeight="1">
      <c r="A346" s="1"/>
      <c r="B346" s="1"/>
      <c r="C346" s="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ht="15.75" customHeight="1">
      <c r="A347" s="1"/>
      <c r="B347" s="1"/>
      <c r="C347" s="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ht="15.75" customHeight="1">
      <c r="A348" s="1"/>
      <c r="B348" s="1"/>
      <c r="C348" s="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ht="15.75" customHeight="1">
      <c r="A349" s="1"/>
      <c r="B349" s="1"/>
      <c r="C349" s="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ht="15.75" customHeight="1">
      <c r="A350" s="1"/>
      <c r="B350" s="1"/>
      <c r="C350" s="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ht="15.75" customHeight="1">
      <c r="A351" s="1"/>
      <c r="B351" s="1"/>
      <c r="C351" s="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ht="15.75" customHeight="1">
      <c r="A352" s="1"/>
      <c r="B352" s="1"/>
      <c r="C352" s="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ht="15.75" customHeight="1">
      <c r="A353" s="1"/>
      <c r="B353" s="1"/>
      <c r="C353" s="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ht="15.75" customHeight="1">
      <c r="A354" s="1"/>
      <c r="B354" s="1"/>
      <c r="C354" s="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ht="15.75" customHeight="1">
      <c r="A355" s="1"/>
      <c r="B355" s="1"/>
      <c r="C355" s="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ht="15.75" customHeight="1">
      <c r="A356" s="1"/>
      <c r="B356" s="1"/>
      <c r="C356" s="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ht="15.75" customHeight="1">
      <c r="A357" s="1"/>
      <c r="B357" s="1"/>
      <c r="C357" s="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ht="15.75" customHeight="1">
      <c r="A358" s="1"/>
      <c r="B358" s="1"/>
      <c r="C358" s="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ht="15.75" customHeight="1">
      <c r="A359" s="1"/>
      <c r="B359" s="1"/>
      <c r="C359" s="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ht="15.75" customHeight="1">
      <c r="A360" s="1"/>
      <c r="B360" s="1"/>
      <c r="C360" s="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ht="15.75" customHeight="1">
      <c r="A361" s="1"/>
      <c r="B361" s="1"/>
      <c r="C361" s="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ht="15.75" customHeight="1">
      <c r="A362" s="1"/>
      <c r="B362" s="1"/>
      <c r="C362" s="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ht="15.75" customHeight="1">
      <c r="A363" s="1"/>
      <c r="B363" s="1"/>
      <c r="C363" s="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ht="15.75" customHeight="1">
      <c r="A364" s="1"/>
      <c r="B364" s="1"/>
      <c r="C364" s="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ht="15.75" customHeight="1">
      <c r="A365" s="1"/>
      <c r="B365" s="1"/>
      <c r="C365" s="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ht="15.75" customHeight="1">
      <c r="A366" s="1"/>
      <c r="B366" s="1"/>
      <c r="C366" s="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ht="15.75" customHeight="1">
      <c r="A367" s="1"/>
      <c r="B367" s="1"/>
      <c r="C367" s="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ht="15.75" customHeight="1">
      <c r="A368" s="1"/>
      <c r="B368" s="1"/>
      <c r="C368" s="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ht="15.75" customHeight="1">
      <c r="A369" s="1"/>
      <c r="B369" s="1"/>
      <c r="C369" s="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ht="15.75" customHeight="1">
      <c r="A370" s="1"/>
      <c r="B370" s="1"/>
      <c r="C370" s="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ht="15.75" customHeight="1">
      <c r="A371" s="1"/>
      <c r="B371" s="1"/>
      <c r="C371" s="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ht="15.75" customHeight="1">
      <c r="A372" s="1"/>
      <c r="B372" s="1"/>
      <c r="C372" s="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ht="15.75" customHeight="1">
      <c r="A373" s="1"/>
      <c r="B373" s="1"/>
      <c r="C373" s="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ht="15.75" customHeight="1">
      <c r="A374" s="1"/>
      <c r="B374" s="1"/>
      <c r="C374" s="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ht="15.75" customHeight="1">
      <c r="A375" s="1"/>
      <c r="B375" s="1"/>
      <c r="C375" s="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ht="15.75" customHeight="1">
      <c r="A376" s="1"/>
      <c r="B376" s="1"/>
      <c r="C376" s="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ht="15.75" customHeight="1">
      <c r="A377" s="1"/>
      <c r="B377" s="1"/>
      <c r="C377" s="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ht="15.75" customHeight="1">
      <c r="A378" s="1"/>
      <c r="B378" s="1"/>
      <c r="C378" s="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ht="15.75" customHeight="1">
      <c r="A379" s="1"/>
      <c r="B379" s="1"/>
      <c r="C379" s="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ht="15.75" customHeight="1">
      <c r="A380" s="1"/>
      <c r="B380" s="1"/>
      <c r="C380" s="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ht="15.75" customHeight="1">
      <c r="A381" s="1"/>
      <c r="B381" s="1"/>
      <c r="C381" s="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ht="15.75" customHeight="1">
      <c r="A382" s="1"/>
      <c r="B382" s="1"/>
      <c r="C382" s="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ht="15.75" customHeight="1">
      <c r="A383" s="1"/>
      <c r="B383" s="1"/>
      <c r="C383" s="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ht="15.75" customHeight="1">
      <c r="A384" s="1"/>
      <c r="B384" s="1"/>
      <c r="C384" s="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ht="15.75" customHeight="1">
      <c r="A385" s="1"/>
      <c r="B385" s="1"/>
      <c r="C385" s="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ht="15.75" customHeight="1">
      <c r="A386" s="1"/>
      <c r="B386" s="1"/>
      <c r="C386" s="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ht="15.75" customHeight="1">
      <c r="A387" s="1"/>
      <c r="B387" s="1"/>
      <c r="C387" s="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ht="15.75" customHeight="1">
      <c r="A388" s="1"/>
      <c r="B388" s="1"/>
      <c r="C388" s="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ht="15.75" customHeight="1">
      <c r="A389" s="1"/>
      <c r="B389" s="1"/>
      <c r="C389" s="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ht="15.75" customHeight="1">
      <c r="A390" s="1"/>
      <c r="B390" s="1"/>
      <c r="C390" s="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ht="15.75" customHeight="1">
      <c r="A391" s="1"/>
      <c r="B391" s="1"/>
      <c r="C391" s="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ht="15.75" customHeight="1">
      <c r="A392" s="1"/>
      <c r="B392" s="1"/>
      <c r="C392" s="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ht="15.75" customHeight="1">
      <c r="A393" s="1"/>
      <c r="B393" s="1"/>
      <c r="C393" s="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ht="15.75" customHeight="1">
      <c r="A394" s="1"/>
      <c r="B394" s="1"/>
      <c r="C394" s="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ht="15.75" customHeight="1">
      <c r="A395" s="1"/>
      <c r="B395" s="1"/>
      <c r="C395" s="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ht="15.75" customHeight="1">
      <c r="A396" s="1"/>
      <c r="B396" s="1"/>
      <c r="C396" s="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ht="15.75" customHeight="1">
      <c r="A397" s="1"/>
      <c r="B397" s="1"/>
      <c r="C397" s="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ht="15.75" customHeight="1">
      <c r="A398" s="1"/>
      <c r="B398" s="1"/>
      <c r="C398" s="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ht="15.75" customHeight="1">
      <c r="A399" s="1"/>
      <c r="B399" s="1"/>
      <c r="C399" s="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ht="15.75" customHeight="1">
      <c r="A400" s="1"/>
      <c r="B400" s="1"/>
      <c r="C400" s="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ht="15.75" customHeight="1">
      <c r="A401" s="1"/>
      <c r="B401" s="1"/>
      <c r="C401" s="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ht="15.75" customHeight="1">
      <c r="A402" s="1"/>
      <c r="B402" s="1"/>
      <c r="C402" s="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ht="15.75" customHeight="1">
      <c r="A403" s="1"/>
      <c r="B403" s="1"/>
      <c r="C403" s="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ht="15.75" customHeight="1">
      <c r="A404" s="1"/>
      <c r="B404" s="1"/>
      <c r="C404" s="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ht="15.75" customHeight="1">
      <c r="A405" s="1"/>
      <c r="B405" s="1"/>
      <c r="C405" s="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ht="15.75" customHeight="1">
      <c r="A406" s="1"/>
      <c r="B406" s="1"/>
      <c r="C406" s="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ht="15.75" customHeight="1">
      <c r="A407" s="1"/>
      <c r="B407" s="1"/>
      <c r="C407" s="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ht="15.75" customHeight="1">
      <c r="A408" s="1"/>
      <c r="B408" s="1"/>
      <c r="C408" s="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ht="15.75" customHeight="1">
      <c r="A409" s="1"/>
      <c r="B409" s="1"/>
      <c r="C409" s="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ht="15.75" customHeight="1">
      <c r="A410" s="1"/>
      <c r="B410" s="1"/>
      <c r="C410" s="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ht="15.75" customHeight="1">
      <c r="A411" s="1"/>
      <c r="B411" s="1"/>
      <c r="C411" s="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ht="15.75" customHeight="1">
      <c r="A412" s="1"/>
      <c r="B412" s="1"/>
      <c r="C412" s="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ht="15.75" customHeight="1">
      <c r="A413" s="1"/>
      <c r="B413" s="1"/>
      <c r="C413" s="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ht="15.75" customHeight="1">
      <c r="A414" s="1"/>
      <c r="B414" s="1"/>
      <c r="C414" s="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ht="15.75" customHeight="1">
      <c r="A415" s="1"/>
      <c r="B415" s="1"/>
      <c r="C415" s="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ht="15.75" customHeight="1">
      <c r="A416" s="1"/>
      <c r="B416" s="1"/>
      <c r="C416" s="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ht="15.75" customHeight="1">
      <c r="A417" s="1"/>
      <c r="B417" s="1"/>
      <c r="C417" s="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ht="15.75" customHeight="1">
      <c r="A418" s="1"/>
      <c r="B418" s="1"/>
      <c r="C418" s="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ht="15.75" customHeight="1">
      <c r="A419" s="1"/>
      <c r="B419" s="1"/>
      <c r="C419" s="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ht="15.75" customHeight="1">
      <c r="A420" s="1"/>
      <c r="B420" s="1"/>
      <c r="C420" s="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ht="15.75" customHeight="1">
      <c r="A421" s="1"/>
      <c r="B421" s="1"/>
      <c r="C421" s="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ht="15.75" customHeight="1">
      <c r="A422" s="1"/>
      <c r="B422" s="1"/>
      <c r="C422" s="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ht="15.75" customHeight="1">
      <c r="A423" s="1"/>
      <c r="B423" s="1"/>
      <c r="C423" s="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ht="15.75" customHeight="1">
      <c r="A424" s="1"/>
      <c r="B424" s="1"/>
      <c r="C424" s="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ht="15.75" customHeight="1">
      <c r="A425" s="1"/>
      <c r="B425" s="1"/>
      <c r="C425" s="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ht="15.75" customHeight="1">
      <c r="A426" s="1"/>
      <c r="B426" s="1"/>
      <c r="C426" s="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ht="15.75" customHeight="1">
      <c r="A427" s="1"/>
      <c r="B427" s="1"/>
      <c r="C427" s="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ht="15.75" customHeight="1">
      <c r="A428" s="1"/>
      <c r="B428" s="1"/>
      <c r="C428" s="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ht="15.75" customHeight="1">
      <c r="A429" s="1"/>
      <c r="B429" s="1"/>
      <c r="C429" s="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ht="15.75" customHeight="1">
      <c r="A430" s="1"/>
      <c r="B430" s="1"/>
      <c r="C430" s="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ht="15.75" customHeight="1">
      <c r="A431" s="1"/>
      <c r="B431" s="1"/>
      <c r="C431" s="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ht="15.75" customHeight="1">
      <c r="A432" s="1"/>
      <c r="B432" s="1"/>
      <c r="C432" s="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ht="15.75" customHeight="1">
      <c r="A433" s="1"/>
      <c r="B433" s="1"/>
      <c r="C433" s="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ht="15.75" customHeight="1">
      <c r="A434" s="1"/>
      <c r="B434" s="1"/>
      <c r="C434" s="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ht="15.75" customHeight="1">
      <c r="A435" s="1"/>
      <c r="B435" s="1"/>
      <c r="C435" s="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ht="15.75" customHeight="1">
      <c r="A436" s="1"/>
      <c r="B436" s="1"/>
      <c r="C436" s="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ht="15.75" customHeight="1">
      <c r="A437" s="1"/>
      <c r="B437" s="1"/>
      <c r="C437" s="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ht="15.75" customHeight="1">
      <c r="A438" s="1"/>
      <c r="B438" s="1"/>
      <c r="C438" s="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ht="15.75" customHeight="1">
      <c r="A439" s="1"/>
      <c r="B439" s="1"/>
      <c r="C439" s="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ht="15.75" customHeight="1">
      <c r="A440" s="1"/>
      <c r="B440" s="1"/>
      <c r="C440" s="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ht="15.75" customHeight="1">
      <c r="A441" s="1"/>
      <c r="B441" s="1"/>
      <c r="C441" s="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ht="15.75" customHeight="1">
      <c r="A442" s="1"/>
      <c r="B442" s="1"/>
      <c r="C442" s="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ht="15.75" customHeight="1">
      <c r="A443" s="1"/>
      <c r="B443" s="1"/>
      <c r="C443" s="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ht="15.75" customHeight="1">
      <c r="A444" s="1"/>
      <c r="B444" s="1"/>
      <c r="C444" s="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ht="15.75" customHeight="1">
      <c r="A445" s="1"/>
      <c r="B445" s="1"/>
      <c r="C445" s="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ht="15.75" customHeight="1">
      <c r="A446" s="1"/>
      <c r="B446" s="1"/>
      <c r="C446" s="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ht="15.75" customHeight="1">
      <c r="A447" s="1"/>
      <c r="B447" s="1"/>
      <c r="C447" s="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ht="15.75" customHeight="1">
      <c r="A448" s="1"/>
      <c r="B448" s="1"/>
      <c r="C448" s="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ht="15.75" customHeight="1">
      <c r="A449" s="1"/>
      <c r="B449" s="1"/>
      <c r="C449" s="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ht="15.75" customHeight="1">
      <c r="A450" s="1"/>
      <c r="B450" s="1"/>
      <c r="C450" s="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ht="15.75" customHeight="1">
      <c r="A451" s="1"/>
      <c r="B451" s="1"/>
      <c r="C451" s="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ht="15.75" customHeight="1">
      <c r="A452" s="1"/>
      <c r="B452" s="1"/>
      <c r="C452" s="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ht="15.75" customHeight="1">
      <c r="A453" s="1"/>
      <c r="B453" s="1"/>
      <c r="C453" s="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ht="15.75" customHeight="1">
      <c r="A454" s="1"/>
      <c r="B454" s="1"/>
      <c r="C454" s="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ht="15.75" customHeight="1">
      <c r="A455" s="1"/>
      <c r="B455" s="1"/>
      <c r="C455" s="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ht="15.75" customHeight="1">
      <c r="A456" s="1"/>
      <c r="B456" s="1"/>
      <c r="C456" s="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ht="15.75" customHeight="1">
      <c r="A457" s="1"/>
      <c r="B457" s="1"/>
      <c r="C457" s="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ht="15.75" customHeight="1">
      <c r="A458" s="1"/>
      <c r="B458" s="1"/>
      <c r="C458" s="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ht="15.75" customHeight="1">
      <c r="A459" s="1"/>
      <c r="B459" s="1"/>
      <c r="C459" s="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ht="15.75" customHeight="1">
      <c r="A460" s="1"/>
      <c r="B460" s="1"/>
      <c r="C460" s="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ht="15.75" customHeight="1">
      <c r="A461" s="1"/>
      <c r="B461" s="1"/>
      <c r="C461" s="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ht="15.75" customHeight="1">
      <c r="A462" s="1"/>
      <c r="B462" s="1"/>
      <c r="C462" s="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ht="15.75" customHeight="1">
      <c r="A463" s="1"/>
      <c r="B463" s="1"/>
      <c r="C463" s="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ht="15.75" customHeight="1">
      <c r="A464" s="1"/>
      <c r="B464" s="1"/>
      <c r="C464" s="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ht="15.75" customHeight="1">
      <c r="A465" s="1"/>
      <c r="B465" s="1"/>
      <c r="C465" s="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ht="15.75" customHeight="1">
      <c r="A466" s="1"/>
      <c r="B466" s="1"/>
      <c r="C466" s="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ht="15.75" customHeight="1">
      <c r="A467" s="1"/>
      <c r="B467" s="1"/>
      <c r="C467" s="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ht="15.75" customHeight="1">
      <c r="A468" s="1"/>
      <c r="B468" s="1"/>
      <c r="C468" s="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ht="15.75" customHeight="1">
      <c r="A469" s="1"/>
      <c r="B469" s="1"/>
      <c r="C469" s="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ht="15.75" customHeight="1">
      <c r="A470" s="1"/>
      <c r="B470" s="1"/>
      <c r="C470" s="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ht="15.75" customHeight="1">
      <c r="A471" s="1"/>
      <c r="B471" s="1"/>
      <c r="C471" s="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ht="15.75" customHeight="1">
      <c r="A472" s="1"/>
      <c r="B472" s="1"/>
      <c r="C472" s="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ht="15.75" customHeight="1">
      <c r="A473" s="1"/>
      <c r="B473" s="1"/>
      <c r="C473" s="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ht="15.75" customHeight="1">
      <c r="A474" s="1"/>
      <c r="B474" s="1"/>
      <c r="C474" s="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ht="15.75" customHeight="1">
      <c r="A475" s="1"/>
      <c r="B475" s="1"/>
      <c r="C475" s="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ht="15.75" customHeight="1">
      <c r="A476" s="1"/>
      <c r="B476" s="1"/>
      <c r="C476" s="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ht="15.75" customHeight="1">
      <c r="A477" s="1"/>
      <c r="B477" s="1"/>
      <c r="C477" s="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ht="15.75" customHeight="1">
      <c r="A478" s="1"/>
      <c r="B478" s="1"/>
      <c r="C478" s="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ht="15.75" customHeight="1">
      <c r="A479" s="1"/>
      <c r="B479" s="1"/>
      <c r="C479" s="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ht="15.75" customHeight="1">
      <c r="A480" s="1"/>
      <c r="B480" s="1"/>
      <c r="C480" s="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ht="15.75" customHeight="1">
      <c r="A481" s="1"/>
      <c r="B481" s="1"/>
      <c r="C481" s="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ht="15.75" customHeight="1">
      <c r="A482" s="1"/>
      <c r="B482" s="1"/>
      <c r="C482" s="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ht="15.75" customHeight="1">
      <c r="A483" s="1"/>
      <c r="B483" s="1"/>
      <c r="C483" s="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ht="15.75" customHeight="1">
      <c r="A484" s="1"/>
      <c r="B484" s="1"/>
      <c r="C484" s="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ht="15.75" customHeight="1">
      <c r="A485" s="1"/>
      <c r="B485" s="1"/>
      <c r="C485" s="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ht="15.75" customHeight="1">
      <c r="A486" s="1"/>
      <c r="B486" s="1"/>
      <c r="C486" s="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ht="15.75" customHeight="1">
      <c r="A487" s="1"/>
      <c r="B487" s="1"/>
      <c r="C487" s="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ht="15.75" customHeight="1">
      <c r="A488" s="1"/>
      <c r="B488" s="1"/>
      <c r="C488" s="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ht="15.75" customHeight="1">
      <c r="A489" s="1"/>
      <c r="B489" s="1"/>
      <c r="C489" s="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 ht="15.75" customHeight="1">
      <c r="A490" s="1"/>
      <c r="B490" s="1"/>
      <c r="C490" s="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 ht="15.75" customHeight="1">
      <c r="A491" s="1"/>
      <c r="B491" s="1"/>
      <c r="C491" s="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 ht="15.75" customHeight="1">
      <c r="A492" s="1"/>
      <c r="B492" s="1"/>
      <c r="C492" s="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 ht="15.75" customHeight="1">
      <c r="A493" s="1"/>
      <c r="B493" s="1"/>
      <c r="C493" s="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 ht="15.75" customHeight="1">
      <c r="A494" s="1"/>
      <c r="B494" s="1"/>
      <c r="C494" s="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 ht="15.75" customHeight="1">
      <c r="A495" s="1"/>
      <c r="B495" s="1"/>
      <c r="C495" s="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 ht="15.75" customHeight="1">
      <c r="A496" s="1"/>
      <c r="B496" s="1"/>
      <c r="C496" s="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 ht="15.75" customHeight="1">
      <c r="A497" s="1"/>
      <c r="B497" s="1"/>
      <c r="C497" s="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 ht="15.75" customHeight="1">
      <c r="A498" s="1"/>
      <c r="B498" s="1"/>
      <c r="C498" s="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 ht="15.75" customHeight="1">
      <c r="A499" s="1"/>
      <c r="B499" s="1"/>
      <c r="C499" s="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</row>
    <row r="500" ht="15.75" customHeight="1">
      <c r="A500" s="1"/>
      <c r="B500" s="1"/>
      <c r="C500" s="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</row>
    <row r="501" ht="15.75" customHeight="1">
      <c r="A501" s="1"/>
      <c r="B501" s="1"/>
      <c r="C501" s="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</row>
    <row r="502" ht="15.75" customHeight="1">
      <c r="A502" s="1"/>
      <c r="B502" s="1"/>
      <c r="C502" s="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</row>
    <row r="503" ht="15.75" customHeight="1">
      <c r="A503" s="1"/>
      <c r="B503" s="1"/>
      <c r="C503" s="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</row>
    <row r="504" ht="15.75" customHeight="1">
      <c r="A504" s="1"/>
      <c r="B504" s="1"/>
      <c r="C504" s="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</row>
    <row r="505" ht="15.75" customHeight="1">
      <c r="A505" s="1"/>
      <c r="B505" s="1"/>
      <c r="C505" s="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</row>
    <row r="506" ht="15.75" customHeight="1">
      <c r="A506" s="1"/>
      <c r="B506" s="1"/>
      <c r="C506" s="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</row>
    <row r="507" ht="15.75" customHeight="1">
      <c r="A507" s="1"/>
      <c r="B507" s="1"/>
      <c r="C507" s="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</row>
    <row r="508" ht="15.75" customHeight="1">
      <c r="A508" s="1"/>
      <c r="B508" s="1"/>
      <c r="C508" s="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</row>
    <row r="509" ht="15.75" customHeight="1">
      <c r="A509" s="1"/>
      <c r="B509" s="1"/>
      <c r="C509" s="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</row>
    <row r="510" ht="15.75" customHeight="1">
      <c r="A510" s="1"/>
      <c r="B510" s="1"/>
      <c r="C510" s="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</row>
    <row r="511" ht="15.75" customHeight="1">
      <c r="A511" s="1"/>
      <c r="B511" s="1"/>
      <c r="C511" s="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</row>
    <row r="512" ht="15.75" customHeight="1">
      <c r="A512" s="1"/>
      <c r="B512" s="1"/>
      <c r="C512" s="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</row>
    <row r="513" ht="15.75" customHeight="1">
      <c r="A513" s="1"/>
      <c r="B513" s="1"/>
      <c r="C513" s="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</row>
    <row r="514" ht="15.75" customHeight="1">
      <c r="A514" s="1"/>
      <c r="B514" s="1"/>
      <c r="C514" s="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</row>
    <row r="515" ht="15.75" customHeight="1">
      <c r="A515" s="1"/>
      <c r="B515" s="1"/>
      <c r="C515" s="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</row>
    <row r="516" ht="15.75" customHeight="1">
      <c r="A516" s="1"/>
      <c r="B516" s="1"/>
      <c r="C516" s="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</row>
    <row r="517" ht="15.75" customHeight="1">
      <c r="A517" s="1"/>
      <c r="B517" s="1"/>
      <c r="C517" s="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</row>
    <row r="518" ht="15.75" customHeight="1">
      <c r="A518" s="1"/>
      <c r="B518" s="1"/>
      <c r="C518" s="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</row>
    <row r="519" ht="15.75" customHeight="1">
      <c r="A519" s="1"/>
      <c r="B519" s="1"/>
      <c r="C519" s="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</row>
    <row r="520" ht="15.75" customHeight="1">
      <c r="A520" s="1"/>
      <c r="B520" s="1"/>
      <c r="C520" s="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</row>
    <row r="521" ht="15.75" customHeight="1">
      <c r="A521" s="1"/>
      <c r="B521" s="1"/>
      <c r="C521" s="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</row>
    <row r="522" ht="15.75" customHeight="1">
      <c r="A522" s="1"/>
      <c r="B522" s="1"/>
      <c r="C522" s="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</row>
    <row r="523" ht="15.75" customHeight="1">
      <c r="A523" s="1"/>
      <c r="B523" s="1"/>
      <c r="C523" s="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</row>
    <row r="524" ht="15.75" customHeight="1">
      <c r="A524" s="1"/>
      <c r="B524" s="1"/>
      <c r="C524" s="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</row>
    <row r="525" ht="15.75" customHeight="1">
      <c r="A525" s="1"/>
      <c r="B525" s="1"/>
      <c r="C525" s="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</row>
    <row r="526" ht="15.75" customHeight="1">
      <c r="A526" s="1"/>
      <c r="B526" s="1"/>
      <c r="C526" s="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</row>
    <row r="527" ht="15.75" customHeight="1">
      <c r="A527" s="1"/>
      <c r="B527" s="1"/>
      <c r="C527" s="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</row>
    <row r="528" ht="15.75" customHeight="1">
      <c r="A528" s="1"/>
      <c r="B528" s="1"/>
      <c r="C528" s="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</row>
    <row r="529" ht="15.75" customHeight="1">
      <c r="A529" s="1"/>
      <c r="B529" s="1"/>
      <c r="C529" s="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</row>
    <row r="530" ht="15.75" customHeight="1">
      <c r="A530" s="1"/>
      <c r="B530" s="1"/>
      <c r="C530" s="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</row>
    <row r="531" ht="15.75" customHeight="1">
      <c r="A531" s="1"/>
      <c r="B531" s="1"/>
      <c r="C531" s="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</row>
    <row r="532" ht="15.75" customHeight="1">
      <c r="A532" s="1"/>
      <c r="B532" s="1"/>
      <c r="C532" s="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</row>
    <row r="533" ht="15.75" customHeight="1">
      <c r="A533" s="1"/>
      <c r="B533" s="1"/>
      <c r="C533" s="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</row>
    <row r="534" ht="15.75" customHeight="1">
      <c r="A534" s="1"/>
      <c r="B534" s="1"/>
      <c r="C534" s="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</row>
    <row r="535" ht="15.75" customHeight="1">
      <c r="A535" s="1"/>
      <c r="B535" s="1"/>
      <c r="C535" s="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</row>
    <row r="536" ht="15.75" customHeight="1">
      <c r="A536" s="1"/>
      <c r="B536" s="1"/>
      <c r="C536" s="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</row>
    <row r="537" ht="15.75" customHeight="1">
      <c r="A537" s="1"/>
      <c r="B537" s="1"/>
      <c r="C537" s="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</row>
    <row r="538" ht="15.75" customHeight="1">
      <c r="A538" s="1"/>
      <c r="B538" s="1"/>
      <c r="C538" s="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</row>
    <row r="539" ht="15.75" customHeight="1">
      <c r="A539" s="1"/>
      <c r="B539" s="1"/>
      <c r="C539" s="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</row>
    <row r="540" ht="15.75" customHeight="1">
      <c r="A540" s="1"/>
      <c r="B540" s="1"/>
      <c r="C540" s="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</row>
    <row r="541" ht="15.75" customHeight="1">
      <c r="A541" s="1"/>
      <c r="B541" s="1"/>
      <c r="C541" s="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</row>
    <row r="542" ht="15.75" customHeight="1">
      <c r="A542" s="1"/>
      <c r="B542" s="1"/>
      <c r="C542" s="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</row>
    <row r="543" ht="15.75" customHeight="1">
      <c r="A543" s="1"/>
      <c r="B543" s="1"/>
      <c r="C543" s="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 ht="15.75" customHeight="1">
      <c r="A544" s="1"/>
      <c r="B544" s="1"/>
      <c r="C544" s="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ht="15.75" customHeight="1">
      <c r="A545" s="1"/>
      <c r="B545" s="1"/>
      <c r="C545" s="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ht="15.75" customHeight="1">
      <c r="A546" s="1"/>
      <c r="B546" s="1"/>
      <c r="C546" s="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ht="15.75" customHeight="1">
      <c r="A547" s="1"/>
      <c r="B547" s="1"/>
      <c r="C547" s="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ht="15.75" customHeight="1">
      <c r="A548" s="1"/>
      <c r="B548" s="1"/>
      <c r="C548" s="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 ht="15.75" customHeight="1">
      <c r="A549" s="1"/>
      <c r="B549" s="1"/>
      <c r="C549" s="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 ht="15.75" customHeight="1">
      <c r="A550" s="1"/>
      <c r="B550" s="1"/>
      <c r="C550" s="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ht="15.75" customHeight="1">
      <c r="A551" s="1"/>
      <c r="B551" s="1"/>
      <c r="C551" s="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ht="15.75" customHeight="1">
      <c r="A552" s="1"/>
      <c r="B552" s="1"/>
      <c r="C552" s="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ht="15.75" customHeight="1">
      <c r="A553" s="1"/>
      <c r="B553" s="1"/>
      <c r="C553" s="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 ht="15.75" customHeight="1">
      <c r="A554" s="1"/>
      <c r="B554" s="1"/>
      <c r="C554" s="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 ht="15.75" customHeight="1">
      <c r="A555" s="1"/>
      <c r="B555" s="1"/>
      <c r="C555" s="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 ht="15.75" customHeight="1">
      <c r="A556" s="1"/>
      <c r="B556" s="1"/>
      <c r="C556" s="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 ht="15.75" customHeight="1">
      <c r="A557" s="1"/>
      <c r="B557" s="1"/>
      <c r="C557" s="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 ht="15.75" customHeight="1">
      <c r="A558" s="1"/>
      <c r="B558" s="1"/>
      <c r="C558" s="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</row>
    <row r="559" ht="15.75" customHeight="1">
      <c r="A559" s="1"/>
      <c r="B559" s="1"/>
      <c r="C559" s="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 ht="15.75" customHeight="1">
      <c r="A560" s="1"/>
      <c r="B560" s="1"/>
      <c r="C560" s="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</row>
    <row r="561" ht="15.75" customHeight="1">
      <c r="A561" s="1"/>
      <c r="B561" s="1"/>
      <c r="C561" s="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</row>
    <row r="562" ht="15.75" customHeight="1">
      <c r="A562" s="1"/>
      <c r="B562" s="1"/>
      <c r="C562" s="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</row>
    <row r="563" ht="15.75" customHeight="1">
      <c r="A563" s="1"/>
      <c r="B563" s="1"/>
      <c r="C563" s="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</row>
    <row r="564" ht="15.75" customHeight="1">
      <c r="A564" s="1"/>
      <c r="B564" s="1"/>
      <c r="C564" s="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</row>
    <row r="565" ht="15.75" customHeight="1">
      <c r="A565" s="1"/>
      <c r="B565" s="1"/>
      <c r="C565" s="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</row>
    <row r="566" ht="15.75" customHeight="1">
      <c r="A566" s="1"/>
      <c r="B566" s="1"/>
      <c r="C566" s="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</row>
    <row r="567" ht="15.75" customHeight="1">
      <c r="A567" s="1"/>
      <c r="B567" s="1"/>
      <c r="C567" s="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</row>
    <row r="568" ht="15.75" customHeight="1">
      <c r="A568" s="1"/>
      <c r="B568" s="1"/>
      <c r="C568" s="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</row>
    <row r="569" ht="15.75" customHeight="1">
      <c r="A569" s="1"/>
      <c r="B569" s="1"/>
      <c r="C569" s="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</row>
    <row r="570" ht="15.75" customHeight="1">
      <c r="A570" s="1"/>
      <c r="B570" s="1"/>
      <c r="C570" s="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</row>
    <row r="571" ht="15.75" customHeight="1">
      <c r="A571" s="1"/>
      <c r="B571" s="1"/>
      <c r="C571" s="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</row>
    <row r="572" ht="15.75" customHeight="1">
      <c r="A572" s="1"/>
      <c r="B572" s="1"/>
      <c r="C572" s="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</row>
    <row r="573" ht="15.75" customHeight="1">
      <c r="A573" s="1"/>
      <c r="B573" s="1"/>
      <c r="C573" s="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</row>
    <row r="574" ht="15.75" customHeight="1">
      <c r="A574" s="1"/>
      <c r="B574" s="1"/>
      <c r="C574" s="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</row>
    <row r="575" ht="15.75" customHeight="1">
      <c r="A575" s="1"/>
      <c r="B575" s="1"/>
      <c r="C575" s="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</row>
    <row r="576" ht="15.75" customHeight="1">
      <c r="A576" s="1"/>
      <c r="B576" s="1"/>
      <c r="C576" s="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</row>
    <row r="577" ht="15.75" customHeight="1">
      <c r="A577" s="1"/>
      <c r="B577" s="1"/>
      <c r="C577" s="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</row>
    <row r="578" ht="15.75" customHeight="1">
      <c r="A578" s="1"/>
      <c r="B578" s="1"/>
      <c r="C578" s="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</row>
    <row r="579" ht="15.75" customHeight="1">
      <c r="A579" s="1"/>
      <c r="B579" s="1"/>
      <c r="C579" s="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</row>
    <row r="580" ht="15.75" customHeight="1">
      <c r="A580" s="1"/>
      <c r="B580" s="1"/>
      <c r="C580" s="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</row>
    <row r="581" ht="15.75" customHeight="1">
      <c r="A581" s="1"/>
      <c r="B581" s="1"/>
      <c r="C581" s="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</row>
    <row r="582" ht="15.75" customHeight="1">
      <c r="A582" s="1"/>
      <c r="B582" s="1"/>
      <c r="C582" s="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</row>
    <row r="583" ht="15.75" customHeight="1">
      <c r="A583" s="1"/>
      <c r="B583" s="1"/>
      <c r="C583" s="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</row>
    <row r="584" ht="15.75" customHeight="1">
      <c r="A584" s="1"/>
      <c r="B584" s="1"/>
      <c r="C584" s="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</row>
    <row r="585" ht="15.75" customHeight="1">
      <c r="A585" s="1"/>
      <c r="B585" s="1"/>
      <c r="C585" s="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</row>
    <row r="586" ht="15.75" customHeight="1">
      <c r="A586" s="1"/>
      <c r="B586" s="1"/>
      <c r="C586" s="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</row>
    <row r="587" ht="15.75" customHeight="1">
      <c r="A587" s="1"/>
      <c r="B587" s="1"/>
      <c r="C587" s="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</row>
    <row r="588" ht="15.75" customHeight="1">
      <c r="A588" s="1"/>
      <c r="B588" s="1"/>
      <c r="C588" s="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</row>
    <row r="589" ht="15.75" customHeight="1">
      <c r="A589" s="1"/>
      <c r="B589" s="1"/>
      <c r="C589" s="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</row>
    <row r="590" ht="15.75" customHeight="1">
      <c r="A590" s="1"/>
      <c r="B590" s="1"/>
      <c r="C590" s="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</row>
    <row r="591" ht="15.75" customHeight="1">
      <c r="A591" s="1"/>
      <c r="B591" s="1"/>
      <c r="C591" s="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</row>
    <row r="592" ht="15.75" customHeight="1">
      <c r="A592" s="1"/>
      <c r="B592" s="1"/>
      <c r="C592" s="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</row>
    <row r="593" ht="15.75" customHeight="1">
      <c r="A593" s="1"/>
      <c r="B593" s="1"/>
      <c r="C593" s="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</row>
    <row r="594" ht="15.75" customHeight="1">
      <c r="A594" s="1"/>
      <c r="B594" s="1"/>
      <c r="C594" s="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</row>
    <row r="595" ht="15.75" customHeight="1">
      <c r="A595" s="1"/>
      <c r="B595" s="1"/>
      <c r="C595" s="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</row>
    <row r="596" ht="15.75" customHeight="1">
      <c r="A596" s="1"/>
      <c r="B596" s="1"/>
      <c r="C596" s="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</row>
    <row r="597" ht="15.75" customHeight="1">
      <c r="A597" s="1"/>
      <c r="B597" s="1"/>
      <c r="C597" s="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</row>
    <row r="598" ht="15.75" customHeight="1">
      <c r="A598" s="1"/>
      <c r="B598" s="1"/>
      <c r="C598" s="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</row>
    <row r="599" ht="15.75" customHeight="1">
      <c r="A599" s="1"/>
      <c r="B599" s="1"/>
      <c r="C599" s="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</row>
    <row r="600" ht="15.75" customHeight="1">
      <c r="A600" s="1"/>
      <c r="B600" s="1"/>
      <c r="C600" s="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</row>
    <row r="601" ht="15.75" customHeight="1">
      <c r="A601" s="1"/>
      <c r="B601" s="1"/>
      <c r="C601" s="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</row>
    <row r="602" ht="15.75" customHeight="1">
      <c r="A602" s="1"/>
      <c r="B602" s="1"/>
      <c r="C602" s="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</row>
    <row r="603" ht="15.75" customHeight="1">
      <c r="A603" s="1"/>
      <c r="B603" s="1"/>
      <c r="C603" s="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</row>
    <row r="604" ht="15.75" customHeight="1">
      <c r="A604" s="1"/>
      <c r="B604" s="1"/>
      <c r="C604" s="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</row>
    <row r="605" ht="15.75" customHeight="1">
      <c r="A605" s="1"/>
      <c r="B605" s="1"/>
      <c r="C605" s="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</row>
    <row r="606" ht="15.75" customHeight="1">
      <c r="A606" s="1"/>
      <c r="B606" s="1"/>
      <c r="C606" s="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</row>
    <row r="607" ht="15.75" customHeight="1">
      <c r="A607" s="1"/>
      <c r="B607" s="1"/>
      <c r="C607" s="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</row>
    <row r="608" ht="15.75" customHeight="1">
      <c r="A608" s="1"/>
      <c r="B608" s="1"/>
      <c r="C608" s="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</row>
    <row r="609" ht="15.75" customHeight="1">
      <c r="A609" s="1"/>
      <c r="B609" s="1"/>
      <c r="C609" s="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</row>
    <row r="610" ht="15.75" customHeight="1">
      <c r="A610" s="1"/>
      <c r="B610" s="1"/>
      <c r="C610" s="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</row>
    <row r="611" ht="15.75" customHeight="1">
      <c r="A611" s="1"/>
      <c r="B611" s="1"/>
      <c r="C611" s="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</row>
    <row r="612" ht="15.75" customHeight="1">
      <c r="A612" s="1"/>
      <c r="B612" s="1"/>
      <c r="C612" s="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</row>
    <row r="613" ht="15.75" customHeight="1">
      <c r="A613" s="1"/>
      <c r="B613" s="1"/>
      <c r="C613" s="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 ht="15.75" customHeight="1">
      <c r="A614" s="1"/>
      <c r="B614" s="1"/>
      <c r="C614" s="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 ht="15.75" customHeight="1">
      <c r="A615" s="1"/>
      <c r="B615" s="1"/>
      <c r="C615" s="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 ht="15.75" customHeight="1">
      <c r="A616" s="1"/>
      <c r="B616" s="1"/>
      <c r="C616" s="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ht="15.75" customHeight="1">
      <c r="A617" s="1"/>
      <c r="B617" s="1"/>
      <c r="C617" s="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ht="15.75" customHeight="1">
      <c r="A618" s="1"/>
      <c r="B618" s="1"/>
      <c r="C618" s="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ht="15.75" customHeight="1">
      <c r="A619" s="1"/>
      <c r="B619" s="1"/>
      <c r="C619" s="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ht="15.75" customHeight="1">
      <c r="A620" s="1"/>
      <c r="B620" s="1"/>
      <c r="C620" s="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ht="15.75" customHeight="1">
      <c r="A621" s="1"/>
      <c r="B621" s="1"/>
      <c r="C621" s="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ht="15.75" customHeight="1">
      <c r="A622" s="1"/>
      <c r="B622" s="1"/>
      <c r="C622" s="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ht="15.75" customHeight="1">
      <c r="A623" s="1"/>
      <c r="B623" s="1"/>
      <c r="C623" s="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ht="15.75" customHeight="1">
      <c r="A624" s="1"/>
      <c r="B624" s="1"/>
      <c r="C624" s="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ht="15.75" customHeight="1">
      <c r="A625" s="1"/>
      <c r="B625" s="1"/>
      <c r="C625" s="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ht="15.75" customHeight="1">
      <c r="A626" s="1"/>
      <c r="B626" s="1"/>
      <c r="C626" s="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 ht="15.75" customHeight="1">
      <c r="A627" s="1"/>
      <c r="B627" s="1"/>
      <c r="C627" s="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 ht="15.75" customHeight="1">
      <c r="A628" s="1"/>
      <c r="B628" s="1"/>
      <c r="C628" s="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 ht="15.75" customHeight="1">
      <c r="A629" s="1"/>
      <c r="B629" s="1"/>
      <c r="C629" s="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 ht="15.75" customHeight="1">
      <c r="A630" s="1"/>
      <c r="B630" s="1"/>
      <c r="C630" s="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 ht="15.75" customHeight="1">
      <c r="A631" s="1"/>
      <c r="B631" s="1"/>
      <c r="C631" s="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 ht="15.75" customHeight="1">
      <c r="A632" s="1"/>
      <c r="B632" s="1"/>
      <c r="C632" s="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 ht="15.75" customHeight="1">
      <c r="A633" s="1"/>
      <c r="B633" s="1"/>
      <c r="C633" s="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 ht="15.75" customHeight="1">
      <c r="A634" s="1"/>
      <c r="B634" s="1"/>
      <c r="C634" s="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 ht="15.75" customHeight="1">
      <c r="A635" s="1"/>
      <c r="B635" s="1"/>
      <c r="C635" s="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 ht="15.75" customHeight="1">
      <c r="A636" s="1"/>
      <c r="B636" s="1"/>
      <c r="C636" s="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 ht="15.75" customHeight="1">
      <c r="A637" s="1"/>
      <c r="B637" s="1"/>
      <c r="C637" s="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 ht="15.75" customHeight="1">
      <c r="A638" s="1"/>
      <c r="B638" s="1"/>
      <c r="C638" s="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 ht="15.75" customHeight="1">
      <c r="A639" s="1"/>
      <c r="B639" s="1"/>
      <c r="C639" s="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 ht="15.75" customHeight="1">
      <c r="A640" s="1"/>
      <c r="B640" s="1"/>
      <c r="C640" s="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 ht="15.75" customHeight="1">
      <c r="A641" s="1"/>
      <c r="B641" s="1"/>
      <c r="C641" s="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 ht="15.75" customHeight="1">
      <c r="A642" s="1"/>
      <c r="B642" s="1"/>
      <c r="C642" s="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 ht="15.75" customHeight="1">
      <c r="A643" s="1"/>
      <c r="B643" s="1"/>
      <c r="C643" s="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 ht="15.75" customHeight="1">
      <c r="A644" s="1"/>
      <c r="B644" s="1"/>
      <c r="C644" s="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 ht="15.75" customHeight="1">
      <c r="A645" s="1"/>
      <c r="B645" s="1"/>
      <c r="C645" s="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 ht="15.75" customHeight="1">
      <c r="A646" s="1"/>
      <c r="B646" s="1"/>
      <c r="C646" s="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 ht="15.75" customHeight="1">
      <c r="A647" s="1"/>
      <c r="B647" s="1"/>
      <c r="C647" s="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 ht="15.75" customHeight="1">
      <c r="A648" s="1"/>
      <c r="B648" s="1"/>
      <c r="C648" s="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 ht="15.75" customHeight="1">
      <c r="A649" s="1"/>
      <c r="B649" s="1"/>
      <c r="C649" s="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 ht="15.75" customHeight="1">
      <c r="A650" s="1"/>
      <c r="B650" s="1"/>
      <c r="C650" s="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 ht="15.75" customHeight="1">
      <c r="A651" s="1"/>
      <c r="B651" s="1"/>
      <c r="C651" s="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 ht="15.75" customHeight="1">
      <c r="A652" s="1"/>
      <c r="B652" s="1"/>
      <c r="C652" s="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 ht="15.75" customHeight="1">
      <c r="A653" s="1"/>
      <c r="B653" s="1"/>
      <c r="C653" s="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 ht="15.75" customHeight="1">
      <c r="A654" s="1"/>
      <c r="B654" s="1"/>
      <c r="C654" s="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 ht="15.75" customHeight="1">
      <c r="A655" s="1"/>
      <c r="B655" s="1"/>
      <c r="C655" s="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 ht="15.75" customHeight="1">
      <c r="A656" s="1"/>
      <c r="B656" s="1"/>
      <c r="C656" s="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 ht="15.75" customHeight="1">
      <c r="A657" s="1"/>
      <c r="B657" s="1"/>
      <c r="C657" s="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 ht="15.75" customHeight="1">
      <c r="A658" s="1"/>
      <c r="B658" s="1"/>
      <c r="C658" s="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 ht="15.75" customHeight="1">
      <c r="A659" s="1"/>
      <c r="B659" s="1"/>
      <c r="C659" s="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 ht="15.75" customHeight="1">
      <c r="A660" s="1"/>
      <c r="B660" s="1"/>
      <c r="C660" s="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 ht="15.75" customHeight="1">
      <c r="A661" s="1"/>
      <c r="B661" s="1"/>
      <c r="C661" s="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 ht="15.75" customHeight="1">
      <c r="A662" s="1"/>
      <c r="B662" s="1"/>
      <c r="C662" s="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 ht="15.75" customHeight="1">
      <c r="A663" s="1"/>
      <c r="B663" s="1"/>
      <c r="C663" s="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 ht="15.75" customHeight="1">
      <c r="A664" s="1"/>
      <c r="B664" s="1"/>
      <c r="C664" s="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 ht="15.75" customHeight="1">
      <c r="A665" s="1"/>
      <c r="B665" s="1"/>
      <c r="C665" s="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 ht="15.75" customHeight="1">
      <c r="A666" s="1"/>
      <c r="B666" s="1"/>
      <c r="C666" s="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 ht="15.75" customHeight="1">
      <c r="A667" s="1"/>
      <c r="B667" s="1"/>
      <c r="C667" s="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 ht="15.75" customHeight="1">
      <c r="A668" s="1"/>
      <c r="B668" s="1"/>
      <c r="C668" s="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 ht="15.75" customHeight="1">
      <c r="A669" s="1"/>
      <c r="B669" s="1"/>
      <c r="C669" s="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 ht="15.75" customHeight="1">
      <c r="A670" s="1"/>
      <c r="B670" s="1"/>
      <c r="C670" s="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 ht="15.75" customHeight="1">
      <c r="A671" s="1"/>
      <c r="B671" s="1"/>
      <c r="C671" s="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 ht="15.75" customHeight="1">
      <c r="A672" s="1"/>
      <c r="B672" s="1"/>
      <c r="C672" s="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 ht="15.75" customHeight="1">
      <c r="A673" s="1"/>
      <c r="B673" s="1"/>
      <c r="C673" s="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 ht="15.75" customHeight="1">
      <c r="A674" s="1"/>
      <c r="B674" s="1"/>
      <c r="C674" s="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 ht="15.75" customHeight="1">
      <c r="A675" s="1"/>
      <c r="B675" s="1"/>
      <c r="C675" s="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 ht="15.75" customHeight="1">
      <c r="A676" s="1"/>
      <c r="B676" s="1"/>
      <c r="C676" s="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 ht="15.75" customHeight="1">
      <c r="A677" s="1"/>
      <c r="B677" s="1"/>
      <c r="C677" s="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 ht="15.75" customHeight="1">
      <c r="A678" s="1"/>
      <c r="B678" s="1"/>
      <c r="C678" s="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 ht="15.75" customHeight="1">
      <c r="A679" s="1"/>
      <c r="B679" s="1"/>
      <c r="C679" s="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 ht="15.75" customHeight="1">
      <c r="A680" s="1"/>
      <c r="B680" s="1"/>
      <c r="C680" s="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 ht="15.75" customHeight="1">
      <c r="A681" s="1"/>
      <c r="B681" s="1"/>
      <c r="C681" s="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 ht="15.75" customHeight="1">
      <c r="A682" s="1"/>
      <c r="B682" s="1"/>
      <c r="C682" s="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 ht="15.75" customHeight="1">
      <c r="A683" s="1"/>
      <c r="B683" s="1"/>
      <c r="C683" s="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 ht="15.75" customHeight="1">
      <c r="A684" s="1"/>
      <c r="B684" s="1"/>
      <c r="C684" s="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 ht="15.75" customHeight="1">
      <c r="A685" s="1"/>
      <c r="B685" s="1"/>
      <c r="C685" s="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 ht="15.75" customHeight="1">
      <c r="A686" s="1"/>
      <c r="B686" s="1"/>
      <c r="C686" s="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 ht="15.75" customHeight="1">
      <c r="A687" s="1"/>
      <c r="B687" s="1"/>
      <c r="C687" s="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 ht="15.75" customHeight="1">
      <c r="A688" s="1"/>
      <c r="B688" s="1"/>
      <c r="C688" s="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 ht="15.75" customHeight="1">
      <c r="A689" s="1"/>
      <c r="B689" s="1"/>
      <c r="C689" s="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 ht="15.75" customHeight="1">
      <c r="A690" s="1"/>
      <c r="B690" s="1"/>
      <c r="C690" s="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 ht="15.75" customHeight="1">
      <c r="A691" s="1"/>
      <c r="B691" s="1"/>
      <c r="C691" s="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 ht="15.75" customHeight="1">
      <c r="A692" s="1"/>
      <c r="B692" s="1"/>
      <c r="C692" s="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 ht="15.75" customHeight="1">
      <c r="A693" s="1"/>
      <c r="B693" s="1"/>
      <c r="C693" s="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 ht="15.75" customHeight="1">
      <c r="A694" s="1"/>
      <c r="B694" s="1"/>
      <c r="C694" s="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 ht="15.75" customHeight="1">
      <c r="A695" s="1"/>
      <c r="B695" s="1"/>
      <c r="C695" s="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 ht="15.75" customHeight="1">
      <c r="A696" s="1"/>
      <c r="B696" s="1"/>
      <c r="C696" s="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 ht="15.75" customHeight="1">
      <c r="A697" s="1"/>
      <c r="B697" s="1"/>
      <c r="C697" s="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 ht="15.75" customHeight="1">
      <c r="A698" s="1"/>
      <c r="B698" s="1"/>
      <c r="C698" s="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 ht="15.75" customHeight="1">
      <c r="A699" s="1"/>
      <c r="B699" s="1"/>
      <c r="C699" s="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 ht="15.75" customHeight="1">
      <c r="A700" s="1"/>
      <c r="B700" s="1"/>
      <c r="C700" s="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 ht="15.75" customHeight="1">
      <c r="A701" s="1"/>
      <c r="B701" s="1"/>
      <c r="C701" s="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 ht="15.75" customHeight="1">
      <c r="A702" s="1"/>
      <c r="B702" s="1"/>
      <c r="C702" s="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 ht="15.75" customHeight="1">
      <c r="A703" s="1"/>
      <c r="B703" s="1"/>
      <c r="C703" s="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 ht="15.75" customHeight="1">
      <c r="A704" s="1"/>
      <c r="B704" s="1"/>
      <c r="C704" s="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 ht="15.75" customHeight="1">
      <c r="A705" s="1"/>
      <c r="B705" s="1"/>
      <c r="C705" s="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 ht="15.75" customHeight="1">
      <c r="A706" s="1"/>
      <c r="B706" s="1"/>
      <c r="C706" s="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 ht="15.75" customHeight="1">
      <c r="A707" s="1"/>
      <c r="B707" s="1"/>
      <c r="C707" s="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 ht="15.75" customHeight="1">
      <c r="A708" s="1"/>
      <c r="B708" s="1"/>
      <c r="C708" s="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 ht="15.75" customHeight="1">
      <c r="A709" s="1"/>
      <c r="B709" s="1"/>
      <c r="C709" s="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 ht="15.75" customHeight="1">
      <c r="A710" s="1"/>
      <c r="B710" s="1"/>
      <c r="C710" s="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 ht="15.75" customHeight="1">
      <c r="A711" s="1"/>
      <c r="B711" s="1"/>
      <c r="C711" s="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 ht="15.75" customHeight="1">
      <c r="A712" s="1"/>
      <c r="B712" s="1"/>
      <c r="C712" s="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 ht="15.75" customHeight="1">
      <c r="A713" s="1"/>
      <c r="B713" s="1"/>
      <c r="C713" s="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 ht="15.75" customHeight="1">
      <c r="A714" s="1"/>
      <c r="B714" s="1"/>
      <c r="C714" s="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 ht="15.75" customHeight="1">
      <c r="A715" s="1"/>
      <c r="B715" s="1"/>
      <c r="C715" s="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 ht="15.75" customHeight="1">
      <c r="A716" s="1"/>
      <c r="B716" s="1"/>
      <c r="C716" s="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 ht="15.75" customHeight="1">
      <c r="A717" s="1"/>
      <c r="B717" s="1"/>
      <c r="C717" s="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 ht="15.75" customHeight="1">
      <c r="A718" s="1"/>
      <c r="B718" s="1"/>
      <c r="C718" s="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 ht="15.75" customHeight="1">
      <c r="A719" s="1"/>
      <c r="B719" s="1"/>
      <c r="C719" s="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 ht="15.75" customHeight="1">
      <c r="A720" s="1"/>
      <c r="B720" s="1"/>
      <c r="C720" s="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 ht="15.75" customHeight="1">
      <c r="A721" s="1"/>
      <c r="B721" s="1"/>
      <c r="C721" s="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 ht="15.75" customHeight="1">
      <c r="A722" s="1"/>
      <c r="B722" s="1"/>
      <c r="C722" s="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 ht="15.75" customHeight="1">
      <c r="A723" s="1"/>
      <c r="B723" s="1"/>
      <c r="C723" s="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 ht="15.75" customHeight="1">
      <c r="A724" s="1"/>
      <c r="B724" s="1"/>
      <c r="C724" s="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 ht="15.75" customHeight="1">
      <c r="A725" s="1"/>
      <c r="B725" s="1"/>
      <c r="C725" s="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 ht="15.75" customHeight="1">
      <c r="A726" s="1"/>
      <c r="B726" s="1"/>
      <c r="C726" s="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 ht="15.75" customHeight="1">
      <c r="A727" s="1"/>
      <c r="B727" s="1"/>
      <c r="C727" s="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 ht="15.75" customHeight="1">
      <c r="A728" s="1"/>
      <c r="B728" s="1"/>
      <c r="C728" s="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 ht="15.75" customHeight="1">
      <c r="A729" s="1"/>
      <c r="B729" s="1"/>
      <c r="C729" s="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 ht="15.75" customHeight="1">
      <c r="A730" s="1"/>
      <c r="B730" s="1"/>
      <c r="C730" s="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 ht="15.75" customHeight="1">
      <c r="A731" s="1"/>
      <c r="B731" s="1"/>
      <c r="C731" s="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 ht="15.75" customHeight="1">
      <c r="A732" s="1"/>
      <c r="B732" s="1"/>
      <c r="C732" s="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 ht="15.75" customHeight="1">
      <c r="A733" s="1"/>
      <c r="B733" s="1"/>
      <c r="C733" s="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 ht="15.75" customHeight="1">
      <c r="A734" s="1"/>
      <c r="B734" s="1"/>
      <c r="C734" s="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 ht="15.75" customHeight="1">
      <c r="A735" s="1"/>
      <c r="B735" s="1"/>
      <c r="C735" s="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 ht="15.75" customHeight="1">
      <c r="A736" s="1"/>
      <c r="B736" s="1"/>
      <c r="C736" s="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 ht="15.75" customHeight="1">
      <c r="A737" s="1"/>
      <c r="B737" s="1"/>
      <c r="C737" s="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 ht="15.75" customHeight="1">
      <c r="A738" s="1"/>
      <c r="B738" s="1"/>
      <c r="C738" s="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 ht="15.75" customHeight="1">
      <c r="A739" s="1"/>
      <c r="B739" s="1"/>
      <c r="C739" s="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 ht="15.75" customHeight="1">
      <c r="A740" s="1"/>
      <c r="B740" s="1"/>
      <c r="C740" s="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 ht="15.75" customHeight="1">
      <c r="A741" s="1"/>
      <c r="B741" s="1"/>
      <c r="C741" s="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 ht="15.75" customHeight="1">
      <c r="A742" s="1"/>
      <c r="B742" s="1"/>
      <c r="C742" s="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 ht="15.75" customHeight="1">
      <c r="A743" s="1"/>
      <c r="B743" s="1"/>
      <c r="C743" s="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 ht="15.75" customHeight="1">
      <c r="A744" s="1"/>
      <c r="B744" s="1"/>
      <c r="C744" s="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 ht="15.75" customHeight="1">
      <c r="A745" s="1"/>
      <c r="B745" s="1"/>
      <c r="C745" s="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 ht="15.75" customHeight="1">
      <c r="A746" s="1"/>
      <c r="B746" s="1"/>
      <c r="C746" s="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 ht="15.75" customHeight="1">
      <c r="A747" s="1"/>
      <c r="B747" s="1"/>
      <c r="C747" s="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 ht="15.75" customHeight="1">
      <c r="A748" s="1"/>
      <c r="B748" s="1"/>
      <c r="C748" s="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 ht="15.75" customHeight="1">
      <c r="A749" s="1"/>
      <c r="B749" s="1"/>
      <c r="C749" s="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 ht="15.75" customHeight="1">
      <c r="A750" s="1"/>
      <c r="B750" s="1"/>
      <c r="C750" s="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 ht="15.75" customHeight="1">
      <c r="A751" s="1"/>
      <c r="B751" s="1"/>
      <c r="C751" s="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 ht="15.75" customHeight="1">
      <c r="A752" s="1"/>
      <c r="B752" s="1"/>
      <c r="C752" s="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 ht="15.75" customHeight="1">
      <c r="A753" s="1"/>
      <c r="B753" s="1"/>
      <c r="C753" s="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 ht="15.75" customHeight="1">
      <c r="A754" s="1"/>
      <c r="B754" s="1"/>
      <c r="C754" s="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 ht="15.75" customHeight="1">
      <c r="A755" s="1"/>
      <c r="B755" s="1"/>
      <c r="C755" s="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 ht="15.75" customHeight="1">
      <c r="A756" s="1"/>
      <c r="B756" s="1"/>
      <c r="C756" s="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 ht="15.75" customHeight="1">
      <c r="A757" s="1"/>
      <c r="B757" s="1"/>
      <c r="C757" s="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 ht="15.75" customHeight="1">
      <c r="A758" s="1"/>
      <c r="B758" s="1"/>
      <c r="C758" s="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 ht="15.75" customHeight="1">
      <c r="A759" s="1"/>
      <c r="B759" s="1"/>
      <c r="C759" s="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 ht="15.75" customHeight="1">
      <c r="A760" s="1"/>
      <c r="B760" s="1"/>
      <c r="C760" s="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 ht="15.75" customHeight="1">
      <c r="A761" s="1"/>
      <c r="B761" s="1"/>
      <c r="C761" s="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 ht="15.75" customHeight="1">
      <c r="A762" s="1"/>
      <c r="B762" s="1"/>
      <c r="C762" s="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 ht="15.75" customHeight="1">
      <c r="A763" s="1"/>
      <c r="B763" s="1"/>
      <c r="C763" s="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 ht="15.75" customHeight="1">
      <c r="A764" s="1"/>
      <c r="B764" s="1"/>
      <c r="C764" s="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 ht="15.75" customHeight="1">
      <c r="A765" s="1"/>
      <c r="B765" s="1"/>
      <c r="C765" s="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 ht="15.75" customHeight="1">
      <c r="A766" s="1"/>
      <c r="B766" s="1"/>
      <c r="C766" s="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 ht="15.75" customHeight="1">
      <c r="A767" s="1"/>
      <c r="B767" s="1"/>
      <c r="C767" s="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 ht="15.75" customHeight="1">
      <c r="A768" s="1"/>
      <c r="B768" s="1"/>
      <c r="C768" s="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 ht="15.75" customHeight="1">
      <c r="A769" s="1"/>
      <c r="B769" s="1"/>
      <c r="C769" s="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 ht="15.75" customHeight="1">
      <c r="A770" s="1"/>
      <c r="B770" s="1"/>
      <c r="C770" s="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 ht="15.75" customHeight="1">
      <c r="A771" s="1"/>
      <c r="B771" s="1"/>
      <c r="C771" s="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 ht="15.75" customHeight="1">
      <c r="A772" s="1"/>
      <c r="B772" s="1"/>
      <c r="C772" s="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 ht="15.75" customHeight="1">
      <c r="A773" s="1"/>
      <c r="B773" s="1"/>
      <c r="C773" s="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 ht="15.75" customHeight="1">
      <c r="A774" s="1"/>
      <c r="B774" s="1"/>
      <c r="C774" s="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 ht="15.75" customHeight="1">
      <c r="A775" s="1"/>
      <c r="B775" s="1"/>
      <c r="C775" s="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 ht="15.75" customHeight="1">
      <c r="A776" s="1"/>
      <c r="B776" s="1"/>
      <c r="C776" s="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 ht="15.75" customHeight="1">
      <c r="A777" s="1"/>
      <c r="B777" s="1"/>
      <c r="C777" s="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 ht="15.75" customHeight="1">
      <c r="A778" s="1"/>
      <c r="B778" s="1"/>
      <c r="C778" s="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 ht="15.75" customHeight="1">
      <c r="A779" s="1"/>
      <c r="B779" s="1"/>
      <c r="C779" s="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 ht="15.75" customHeight="1">
      <c r="A780" s="1"/>
      <c r="B780" s="1"/>
      <c r="C780" s="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 ht="15.75" customHeight="1">
      <c r="A781" s="1"/>
      <c r="B781" s="1"/>
      <c r="C781" s="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 ht="15.75" customHeight="1">
      <c r="A782" s="1"/>
      <c r="B782" s="1"/>
      <c r="C782" s="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 ht="15.75" customHeight="1">
      <c r="A783" s="1"/>
      <c r="B783" s="1"/>
      <c r="C783" s="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 ht="15.75" customHeight="1">
      <c r="A784" s="1"/>
      <c r="B784" s="1"/>
      <c r="C784" s="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 ht="15.75" customHeight="1">
      <c r="A785" s="1"/>
      <c r="B785" s="1"/>
      <c r="C785" s="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 ht="15.75" customHeight="1">
      <c r="A786" s="1"/>
      <c r="B786" s="1"/>
      <c r="C786" s="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 ht="15.75" customHeight="1">
      <c r="A787" s="1"/>
      <c r="B787" s="1"/>
      <c r="C787" s="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 ht="15.75" customHeight="1">
      <c r="A788" s="1"/>
      <c r="B788" s="1"/>
      <c r="C788" s="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 ht="15.75" customHeight="1">
      <c r="A789" s="1"/>
      <c r="B789" s="1"/>
      <c r="C789" s="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 ht="15.75" customHeight="1">
      <c r="A790" s="1"/>
      <c r="B790" s="1"/>
      <c r="C790" s="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 ht="15.75" customHeight="1">
      <c r="A791" s="1"/>
      <c r="B791" s="1"/>
      <c r="C791" s="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 ht="15.75" customHeight="1">
      <c r="A792" s="1"/>
      <c r="B792" s="1"/>
      <c r="C792" s="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 ht="15.75" customHeight="1">
      <c r="A793" s="1"/>
      <c r="B793" s="1"/>
      <c r="C793" s="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 ht="15.75" customHeight="1">
      <c r="A794" s="1"/>
      <c r="B794" s="1"/>
      <c r="C794" s="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 ht="15.75" customHeight="1">
      <c r="A795" s="1"/>
      <c r="B795" s="1"/>
      <c r="C795" s="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 ht="15.75" customHeight="1">
      <c r="A796" s="1"/>
      <c r="B796" s="1"/>
      <c r="C796" s="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 ht="15.75" customHeight="1">
      <c r="A797" s="1"/>
      <c r="B797" s="1"/>
      <c r="C797" s="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 ht="15.75" customHeight="1">
      <c r="A798" s="1"/>
      <c r="B798" s="1"/>
      <c r="C798" s="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 ht="15.75" customHeight="1">
      <c r="A799" s="1"/>
      <c r="B799" s="1"/>
      <c r="C799" s="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 ht="15.75" customHeight="1">
      <c r="A800" s="1"/>
      <c r="B800" s="1"/>
      <c r="C800" s="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 ht="15.75" customHeight="1">
      <c r="A801" s="1"/>
      <c r="B801" s="1"/>
      <c r="C801" s="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 ht="15.75" customHeight="1">
      <c r="A802" s="1"/>
      <c r="B802" s="1"/>
      <c r="C802" s="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 ht="15.75" customHeight="1">
      <c r="A803" s="1"/>
      <c r="B803" s="1"/>
      <c r="C803" s="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 ht="15.75" customHeight="1">
      <c r="A804" s="1"/>
      <c r="B804" s="1"/>
      <c r="C804" s="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 ht="15.75" customHeight="1">
      <c r="A805" s="1"/>
      <c r="B805" s="1"/>
      <c r="C805" s="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 ht="15.75" customHeight="1">
      <c r="A806" s="1"/>
      <c r="B806" s="1"/>
      <c r="C806" s="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 ht="15.75" customHeight="1">
      <c r="A807" s="1"/>
      <c r="B807" s="1"/>
      <c r="C807" s="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 ht="15.75" customHeight="1">
      <c r="A808" s="1"/>
      <c r="B808" s="1"/>
      <c r="C808" s="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 ht="15.75" customHeight="1">
      <c r="A809" s="1"/>
      <c r="B809" s="1"/>
      <c r="C809" s="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 ht="15.75" customHeight="1">
      <c r="A810" s="1"/>
      <c r="B810" s="1"/>
      <c r="C810" s="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 ht="15.75" customHeight="1">
      <c r="A811" s="1"/>
      <c r="B811" s="1"/>
      <c r="C811" s="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 ht="15.75" customHeight="1">
      <c r="A812" s="1"/>
      <c r="B812" s="1"/>
      <c r="C812" s="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 ht="15.75" customHeight="1">
      <c r="A813" s="1"/>
      <c r="B813" s="1"/>
      <c r="C813" s="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 ht="15.75" customHeight="1">
      <c r="A814" s="1"/>
      <c r="B814" s="1"/>
      <c r="C814" s="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 ht="15.75" customHeight="1">
      <c r="A815" s="1"/>
      <c r="B815" s="1"/>
      <c r="C815" s="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 ht="15.75" customHeight="1">
      <c r="A816" s="1"/>
      <c r="B816" s="1"/>
      <c r="C816" s="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 ht="15.75" customHeight="1">
      <c r="A817" s="1"/>
      <c r="B817" s="1"/>
      <c r="C817" s="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 ht="15.75" customHeight="1">
      <c r="A818" s="1"/>
      <c r="B818" s="1"/>
      <c r="C818" s="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 ht="15.75" customHeight="1">
      <c r="A819" s="1"/>
      <c r="B819" s="1"/>
      <c r="C819" s="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 ht="15.75" customHeight="1">
      <c r="A820" s="1"/>
      <c r="B820" s="1"/>
      <c r="C820" s="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 ht="15.75" customHeight="1">
      <c r="A821" s="1"/>
      <c r="B821" s="1"/>
      <c r="C821" s="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 ht="15.75" customHeight="1">
      <c r="A822" s="1"/>
      <c r="B822" s="1"/>
      <c r="C822" s="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 ht="15.75" customHeight="1">
      <c r="A823" s="1"/>
      <c r="B823" s="1"/>
      <c r="C823" s="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 ht="15.75" customHeight="1">
      <c r="A824" s="1"/>
      <c r="B824" s="1"/>
      <c r="C824" s="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 ht="15.75" customHeight="1">
      <c r="A825" s="1"/>
      <c r="B825" s="1"/>
      <c r="C825" s="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 ht="15.75" customHeight="1">
      <c r="A826" s="1"/>
      <c r="B826" s="1"/>
      <c r="C826" s="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 ht="15.75" customHeight="1">
      <c r="A827" s="1"/>
      <c r="B827" s="1"/>
      <c r="C827" s="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 ht="15.75" customHeight="1">
      <c r="A828" s="1"/>
      <c r="B828" s="1"/>
      <c r="C828" s="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 ht="15.75" customHeight="1">
      <c r="A829" s="1"/>
      <c r="B829" s="1"/>
      <c r="C829" s="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 ht="15.75" customHeight="1">
      <c r="A830" s="1"/>
      <c r="B830" s="1"/>
      <c r="C830" s="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 ht="15.75" customHeight="1">
      <c r="A831" s="1"/>
      <c r="B831" s="1"/>
      <c r="C831" s="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 ht="15.75" customHeight="1">
      <c r="A832" s="1"/>
      <c r="B832" s="1"/>
      <c r="C832" s="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 ht="15.75" customHeight="1">
      <c r="A833" s="1"/>
      <c r="B833" s="1"/>
      <c r="C833" s="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 ht="15.75" customHeight="1">
      <c r="A834" s="1"/>
      <c r="B834" s="1"/>
      <c r="C834" s="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 ht="15.75" customHeight="1">
      <c r="A835" s="1"/>
      <c r="B835" s="1"/>
      <c r="C835" s="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 ht="15.75" customHeight="1">
      <c r="A836" s="1"/>
      <c r="B836" s="1"/>
      <c r="C836" s="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 ht="15.75" customHeight="1">
      <c r="A837" s="1"/>
      <c r="B837" s="1"/>
      <c r="C837" s="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 ht="15.75" customHeight="1">
      <c r="A838" s="1"/>
      <c r="B838" s="1"/>
      <c r="C838" s="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 ht="15.75" customHeight="1">
      <c r="A839" s="1"/>
      <c r="B839" s="1"/>
      <c r="C839" s="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 ht="15.75" customHeight="1">
      <c r="A840" s="1"/>
      <c r="B840" s="1"/>
      <c r="C840" s="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 ht="15.75" customHeight="1">
      <c r="A841" s="1"/>
      <c r="B841" s="1"/>
      <c r="C841" s="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 ht="15.75" customHeight="1">
      <c r="A842" s="1"/>
      <c r="B842" s="1"/>
      <c r="C842" s="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 ht="15.75" customHeight="1">
      <c r="A843" s="1"/>
      <c r="B843" s="1"/>
      <c r="C843" s="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 ht="15.75" customHeight="1">
      <c r="A844" s="1"/>
      <c r="B844" s="1"/>
      <c r="C844" s="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 ht="15.75" customHeight="1">
      <c r="A845" s="1"/>
      <c r="B845" s="1"/>
      <c r="C845" s="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 ht="15.75" customHeight="1">
      <c r="A846" s="1"/>
      <c r="B846" s="1"/>
      <c r="C846" s="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 ht="15.75" customHeight="1">
      <c r="A847" s="1"/>
      <c r="B847" s="1"/>
      <c r="C847" s="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 ht="15.75" customHeight="1">
      <c r="A848" s="1"/>
      <c r="B848" s="1"/>
      <c r="C848" s="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 ht="15.75" customHeight="1">
      <c r="A849" s="1"/>
      <c r="B849" s="1"/>
      <c r="C849" s="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 ht="15.75" customHeight="1">
      <c r="A850" s="1"/>
      <c r="B850" s="1"/>
      <c r="C850" s="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 ht="15.75" customHeight="1">
      <c r="A851" s="1"/>
      <c r="B851" s="1"/>
      <c r="C851" s="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 ht="15.75" customHeight="1">
      <c r="A852" s="1"/>
      <c r="B852" s="1"/>
      <c r="C852" s="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 ht="15.75" customHeight="1">
      <c r="A853" s="1"/>
      <c r="B853" s="1"/>
      <c r="C853" s="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 ht="15.75" customHeight="1">
      <c r="A854" s="1"/>
      <c r="B854" s="1"/>
      <c r="C854" s="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 ht="15.75" customHeight="1">
      <c r="A855" s="1"/>
      <c r="B855" s="1"/>
      <c r="C855" s="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 ht="15.75" customHeight="1">
      <c r="A856" s="1"/>
      <c r="B856" s="1"/>
      <c r="C856" s="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 ht="15.75" customHeight="1">
      <c r="A857" s="1"/>
      <c r="B857" s="1"/>
      <c r="C857" s="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 ht="15.75" customHeight="1">
      <c r="A858" s="1"/>
      <c r="B858" s="1"/>
      <c r="C858" s="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 ht="15.75" customHeight="1">
      <c r="A859" s="1"/>
      <c r="B859" s="1"/>
      <c r="C859" s="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 ht="15.75" customHeight="1">
      <c r="A860" s="1"/>
      <c r="B860" s="1"/>
      <c r="C860" s="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 ht="15.75" customHeight="1">
      <c r="A861" s="1"/>
      <c r="B861" s="1"/>
      <c r="C861" s="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 ht="15.75" customHeight="1">
      <c r="A862" s="1"/>
      <c r="B862" s="1"/>
      <c r="C862" s="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 ht="15.75" customHeight="1">
      <c r="A863" s="1"/>
      <c r="B863" s="1"/>
      <c r="C863" s="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 ht="15.75" customHeight="1">
      <c r="A864" s="1"/>
      <c r="B864" s="1"/>
      <c r="C864" s="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 ht="15.75" customHeight="1">
      <c r="A865" s="1"/>
      <c r="B865" s="1"/>
      <c r="C865" s="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 ht="15.75" customHeight="1">
      <c r="A866" s="1"/>
      <c r="B866" s="1"/>
      <c r="C866" s="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 ht="15.75" customHeight="1">
      <c r="A867" s="1"/>
      <c r="B867" s="1"/>
      <c r="C867" s="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 ht="15.75" customHeight="1">
      <c r="A868" s="1"/>
      <c r="B868" s="1"/>
      <c r="C868" s="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 ht="15.75" customHeight="1">
      <c r="A869" s="1"/>
      <c r="B869" s="1"/>
      <c r="C869" s="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 ht="15.75" customHeight="1">
      <c r="A870" s="1"/>
      <c r="B870" s="1"/>
      <c r="C870" s="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 ht="15.75" customHeight="1">
      <c r="A871" s="1"/>
      <c r="B871" s="1"/>
      <c r="C871" s="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 ht="15.75" customHeight="1">
      <c r="A872" s="1"/>
      <c r="B872" s="1"/>
      <c r="C872" s="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 ht="15.75" customHeight="1">
      <c r="A873" s="1"/>
      <c r="B873" s="1"/>
      <c r="C873" s="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 ht="15.75" customHeight="1">
      <c r="A874" s="1"/>
      <c r="B874" s="1"/>
      <c r="C874" s="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 ht="15.75" customHeight="1">
      <c r="A875" s="1"/>
      <c r="B875" s="1"/>
      <c r="C875" s="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 ht="15.75" customHeight="1">
      <c r="A876" s="1"/>
      <c r="B876" s="1"/>
      <c r="C876" s="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 ht="15.75" customHeight="1">
      <c r="A877" s="1"/>
      <c r="B877" s="1"/>
      <c r="C877" s="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 ht="15.75" customHeight="1">
      <c r="A878" s="1"/>
      <c r="B878" s="1"/>
      <c r="C878" s="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 ht="15.75" customHeight="1">
      <c r="A879" s="1"/>
      <c r="B879" s="1"/>
      <c r="C879" s="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 ht="15.75" customHeight="1">
      <c r="A880" s="1"/>
      <c r="B880" s="1"/>
      <c r="C880" s="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 ht="15.75" customHeight="1">
      <c r="A881" s="1"/>
      <c r="B881" s="1"/>
      <c r="C881" s="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 ht="15.75" customHeight="1">
      <c r="A882" s="1"/>
      <c r="B882" s="1"/>
      <c r="C882" s="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 ht="15.75" customHeight="1">
      <c r="A883" s="1"/>
      <c r="B883" s="1"/>
      <c r="C883" s="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 ht="15.75" customHeight="1">
      <c r="A884" s="1"/>
      <c r="B884" s="1"/>
      <c r="C884" s="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 ht="15.75" customHeight="1">
      <c r="A885" s="1"/>
      <c r="B885" s="1"/>
      <c r="C885" s="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 ht="15.75" customHeight="1">
      <c r="A886" s="1"/>
      <c r="B886" s="1"/>
      <c r="C886" s="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 ht="15.75" customHeight="1">
      <c r="A887" s="1"/>
      <c r="B887" s="1"/>
      <c r="C887" s="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 ht="15.75" customHeight="1">
      <c r="A888" s="1"/>
      <c r="B888" s="1"/>
      <c r="C888" s="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 ht="15.75" customHeight="1">
      <c r="A889" s="1"/>
      <c r="B889" s="1"/>
      <c r="C889" s="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 ht="15.75" customHeight="1">
      <c r="A890" s="1"/>
      <c r="B890" s="1"/>
      <c r="C890" s="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 ht="15.75" customHeight="1">
      <c r="A891" s="1"/>
      <c r="B891" s="1"/>
      <c r="C891" s="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 ht="15.75" customHeight="1">
      <c r="A892" s="1"/>
      <c r="B892" s="1"/>
      <c r="C892" s="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 ht="15.75" customHeight="1">
      <c r="A893" s="1"/>
      <c r="B893" s="1"/>
      <c r="C893" s="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 ht="15.75" customHeight="1">
      <c r="A894" s="1"/>
      <c r="B894" s="1"/>
      <c r="C894" s="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 ht="15.75" customHeight="1">
      <c r="A895" s="1"/>
      <c r="B895" s="1"/>
      <c r="C895" s="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 ht="15.75" customHeight="1">
      <c r="A896" s="1"/>
      <c r="B896" s="1"/>
      <c r="C896" s="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 ht="15.75" customHeight="1">
      <c r="A897" s="1"/>
      <c r="B897" s="1"/>
      <c r="C897" s="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 ht="15.75" customHeight="1">
      <c r="A898" s="1"/>
      <c r="B898" s="1"/>
      <c r="C898" s="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 ht="15.75" customHeight="1">
      <c r="A899" s="1"/>
      <c r="B899" s="1"/>
      <c r="C899" s="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 ht="15.75" customHeight="1">
      <c r="A900" s="1"/>
      <c r="B900" s="1"/>
      <c r="C900" s="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 ht="15.75" customHeight="1">
      <c r="A901" s="1"/>
      <c r="B901" s="1"/>
      <c r="C901" s="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 ht="15.75" customHeight="1">
      <c r="A902" s="1"/>
      <c r="B902" s="1"/>
      <c r="C902" s="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 ht="15.75" customHeight="1">
      <c r="A903" s="1"/>
      <c r="B903" s="1"/>
      <c r="C903" s="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 ht="15.75" customHeight="1">
      <c r="A904" s="1"/>
      <c r="B904" s="1"/>
      <c r="C904" s="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 ht="15.75" customHeight="1">
      <c r="A905" s="1"/>
      <c r="B905" s="1"/>
      <c r="C905" s="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 ht="15.75" customHeight="1">
      <c r="A906" s="1"/>
      <c r="B906" s="1"/>
      <c r="C906" s="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 ht="15.75" customHeight="1">
      <c r="A907" s="1"/>
      <c r="B907" s="1"/>
      <c r="C907" s="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 ht="15.75" customHeight="1">
      <c r="A908" s="1"/>
      <c r="B908" s="1"/>
      <c r="C908" s="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 ht="15.75" customHeight="1">
      <c r="A909" s="1"/>
      <c r="B909" s="1"/>
      <c r="C909" s="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 ht="15.75" customHeight="1">
      <c r="A910" s="1"/>
      <c r="B910" s="1"/>
      <c r="C910" s="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 ht="15.75" customHeight="1">
      <c r="A911" s="1"/>
      <c r="B911" s="1"/>
      <c r="C911" s="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 ht="15.75" customHeight="1">
      <c r="A912" s="1"/>
      <c r="B912" s="1"/>
      <c r="C912" s="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 ht="15.75" customHeight="1">
      <c r="A913" s="1"/>
      <c r="B913" s="1"/>
      <c r="C913" s="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 ht="15.75" customHeight="1">
      <c r="A914" s="1"/>
      <c r="B914" s="1"/>
      <c r="C914" s="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 ht="15.75" customHeight="1">
      <c r="A915" s="1"/>
      <c r="B915" s="1"/>
      <c r="C915" s="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 ht="15.75" customHeight="1">
      <c r="A916" s="1"/>
      <c r="B916" s="1"/>
      <c r="C916" s="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 ht="15.75" customHeight="1">
      <c r="A917" s="1"/>
      <c r="B917" s="1"/>
      <c r="C917" s="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 ht="15.75" customHeight="1">
      <c r="A918" s="1"/>
      <c r="B918" s="1"/>
      <c r="C918" s="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 ht="15.75" customHeight="1">
      <c r="A919" s="1"/>
      <c r="B919" s="1"/>
      <c r="C919" s="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 ht="15.75" customHeight="1">
      <c r="A920" s="1"/>
      <c r="B920" s="1"/>
      <c r="C920" s="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 ht="15.75" customHeight="1">
      <c r="A921" s="1"/>
      <c r="B921" s="1"/>
      <c r="C921" s="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 ht="15.75" customHeight="1">
      <c r="A922" s="1"/>
      <c r="B922" s="1"/>
      <c r="C922" s="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 ht="15.75" customHeight="1">
      <c r="A923" s="1"/>
      <c r="B923" s="1"/>
      <c r="C923" s="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 ht="15.75" customHeight="1">
      <c r="A924" s="1"/>
      <c r="B924" s="1"/>
      <c r="C924" s="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 ht="15.75" customHeight="1">
      <c r="A925" s="1"/>
      <c r="B925" s="1"/>
      <c r="C925" s="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 ht="15.75" customHeight="1">
      <c r="A926" s="1"/>
      <c r="B926" s="1"/>
      <c r="C926" s="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 ht="15.75" customHeight="1">
      <c r="A927" s="1"/>
      <c r="B927" s="1"/>
      <c r="C927" s="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 ht="15.75" customHeight="1">
      <c r="A928" s="1"/>
      <c r="B928" s="1"/>
      <c r="C928" s="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 ht="15.75" customHeight="1">
      <c r="A929" s="1"/>
      <c r="B929" s="1"/>
      <c r="C929" s="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 ht="15.75" customHeight="1">
      <c r="A930" s="1"/>
      <c r="B930" s="1"/>
      <c r="C930" s="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 ht="15.75" customHeight="1">
      <c r="A931" s="1"/>
      <c r="B931" s="1"/>
      <c r="C931" s="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 ht="15.75" customHeight="1">
      <c r="A932" s="1"/>
      <c r="B932" s="1"/>
      <c r="C932" s="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 ht="15.75" customHeight="1">
      <c r="A933" s="1"/>
      <c r="B933" s="1"/>
      <c r="C933" s="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 ht="15.75" customHeight="1">
      <c r="A934" s="1"/>
      <c r="B934" s="1"/>
      <c r="C934" s="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 ht="15.75" customHeight="1">
      <c r="A935" s="1"/>
      <c r="B935" s="1"/>
      <c r="C935" s="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 ht="15.75" customHeight="1">
      <c r="A936" s="1"/>
      <c r="B936" s="1"/>
      <c r="C936" s="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 ht="15.75" customHeight="1">
      <c r="A937" s="1"/>
      <c r="B937" s="1"/>
      <c r="C937" s="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 ht="15.75" customHeight="1">
      <c r="A938" s="1"/>
      <c r="B938" s="1"/>
      <c r="C938" s="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 ht="15.75" customHeight="1">
      <c r="A939" s="1"/>
      <c r="B939" s="1"/>
      <c r="C939" s="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 ht="15.75" customHeight="1">
      <c r="A940" s="1"/>
      <c r="B940" s="1"/>
      <c r="C940" s="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 ht="15.75" customHeight="1">
      <c r="A941" s="1"/>
      <c r="B941" s="1"/>
      <c r="C941" s="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 ht="15.75" customHeight="1">
      <c r="A942" s="1"/>
      <c r="B942" s="1"/>
      <c r="C942" s="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 ht="15.75" customHeight="1">
      <c r="A943" s="1"/>
      <c r="B943" s="1"/>
      <c r="C943" s="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 ht="15.75" customHeight="1">
      <c r="A944" s="1"/>
      <c r="B944" s="1"/>
      <c r="C944" s="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 ht="15.75" customHeight="1">
      <c r="A945" s="1"/>
      <c r="B945" s="1"/>
      <c r="C945" s="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 ht="15.75" customHeight="1">
      <c r="A946" s="1"/>
      <c r="B946" s="1"/>
      <c r="C946" s="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 ht="15.75" customHeight="1">
      <c r="A947" s="1"/>
      <c r="B947" s="1"/>
      <c r="C947" s="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 ht="15.75" customHeight="1">
      <c r="A948" s="1"/>
      <c r="B948" s="1"/>
      <c r="C948" s="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 ht="15.75" customHeight="1">
      <c r="A949" s="1"/>
      <c r="B949" s="1"/>
      <c r="C949" s="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 ht="15.75" customHeight="1">
      <c r="A950" s="1"/>
      <c r="B950" s="1"/>
      <c r="C950" s="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 ht="15.75" customHeight="1">
      <c r="A951" s="1"/>
      <c r="B951" s="1"/>
      <c r="C951" s="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 ht="15.75" customHeight="1">
      <c r="A952" s="1"/>
      <c r="B952" s="1"/>
      <c r="C952" s="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 ht="15.75" customHeight="1">
      <c r="A953" s="1"/>
      <c r="B953" s="1"/>
      <c r="C953" s="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 ht="15.75" customHeight="1">
      <c r="A954" s="1"/>
      <c r="B954" s="1"/>
      <c r="C954" s="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 ht="15.75" customHeight="1">
      <c r="A955" s="1"/>
      <c r="B955" s="1"/>
      <c r="C955" s="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 ht="15.75" customHeight="1">
      <c r="A956" s="1"/>
      <c r="B956" s="1"/>
      <c r="C956" s="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 ht="15.75" customHeight="1">
      <c r="A957" s="1"/>
      <c r="B957" s="1"/>
      <c r="C957" s="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 ht="15.75" customHeight="1">
      <c r="A958" s="1"/>
      <c r="B958" s="1"/>
      <c r="C958" s="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 ht="15.75" customHeight="1">
      <c r="A959" s="1"/>
      <c r="B959" s="1"/>
      <c r="C959" s="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 ht="15.75" customHeight="1">
      <c r="A960" s="1"/>
      <c r="B960" s="1"/>
      <c r="C960" s="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 ht="15.75" customHeight="1">
      <c r="A961" s="1"/>
      <c r="B961" s="1"/>
      <c r="C961" s="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 ht="15.75" customHeight="1">
      <c r="A962" s="1"/>
      <c r="B962" s="1"/>
      <c r="C962" s="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 ht="15.75" customHeight="1">
      <c r="A963" s="1"/>
      <c r="B963" s="1"/>
      <c r="C963" s="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 ht="15.75" customHeight="1">
      <c r="A964" s="1"/>
      <c r="B964" s="1"/>
      <c r="C964" s="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 ht="15.75" customHeight="1">
      <c r="A965" s="1"/>
      <c r="B965" s="1"/>
      <c r="C965" s="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 ht="15.75" customHeight="1">
      <c r="A966" s="1"/>
      <c r="B966" s="1"/>
      <c r="C966" s="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  <row r="967" ht="15.75" customHeight="1">
      <c r="A967" s="1"/>
      <c r="B967" s="1"/>
      <c r="C967" s="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</row>
    <row r="968" ht="15.75" customHeight="1">
      <c r="A968" s="1"/>
      <c r="B968" s="1"/>
      <c r="C968" s="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</row>
    <row r="969" ht="15.75" customHeight="1">
      <c r="A969" s="1"/>
      <c r="B969" s="1"/>
      <c r="C969" s="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</row>
    <row r="970" ht="15.75" customHeight="1">
      <c r="A970" s="1"/>
      <c r="B970" s="1"/>
      <c r="C970" s="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</row>
    <row r="971" ht="15.75" customHeight="1">
      <c r="A971" s="1"/>
      <c r="B971" s="1"/>
      <c r="C971" s="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</row>
    <row r="972" ht="15.75" customHeight="1">
      <c r="A972" s="1"/>
      <c r="B972" s="1"/>
      <c r="C972" s="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</row>
    <row r="973" ht="15.75" customHeight="1">
      <c r="A973" s="1"/>
      <c r="B973" s="1"/>
      <c r="C973" s="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</row>
    <row r="974" ht="15.75" customHeight="1">
      <c r="A974" s="1"/>
      <c r="B974" s="1"/>
      <c r="C974" s="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</row>
    <row r="975" ht="15.75" customHeight="1">
      <c r="A975" s="1"/>
      <c r="B975" s="1"/>
      <c r="C975" s="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</row>
    <row r="976" ht="15.75" customHeight="1">
      <c r="A976" s="1"/>
      <c r="B976" s="1"/>
      <c r="C976" s="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</row>
    <row r="977" ht="15.75" customHeight="1">
      <c r="A977" s="1"/>
      <c r="B977" s="1"/>
      <c r="C977" s="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</row>
    <row r="978" ht="15.75" customHeight="1">
      <c r="A978" s="1"/>
      <c r="B978" s="1"/>
      <c r="C978" s="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</row>
    <row r="979" ht="15.75" customHeight="1">
      <c r="A979" s="1"/>
      <c r="B979" s="1"/>
      <c r="C979" s="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</row>
    <row r="980" ht="15.75" customHeight="1">
      <c r="A980" s="1"/>
      <c r="B980" s="1"/>
      <c r="C980" s="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</row>
    <row r="981" ht="15.75" customHeight="1">
      <c r="A981" s="1"/>
      <c r="B981" s="1"/>
      <c r="C981" s="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</row>
    <row r="982" ht="15.75" customHeight="1">
      <c r="A982" s="1"/>
      <c r="B982" s="1"/>
      <c r="C982" s="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</row>
    <row r="983" ht="15.75" customHeight="1">
      <c r="A983" s="1"/>
      <c r="B983" s="1"/>
      <c r="C983" s="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</row>
  </sheetData>
  <autoFilter ref="$B$17:$E$25"/>
  <mergeCells count="28">
    <mergeCell ref="E9:G9"/>
    <mergeCell ref="E10:G10"/>
    <mergeCell ref="E11:G11"/>
    <mergeCell ref="B15:E15"/>
    <mergeCell ref="H15:I15"/>
    <mergeCell ref="J15:K15"/>
    <mergeCell ref="L15:M15"/>
    <mergeCell ref="D1:I1"/>
    <mergeCell ref="D2:I2"/>
    <mergeCell ref="D4:E4"/>
    <mergeCell ref="E5:G5"/>
    <mergeCell ref="E6:G6"/>
    <mergeCell ref="E7:G7"/>
    <mergeCell ref="E8:G8"/>
    <mergeCell ref="D33:E33"/>
    <mergeCell ref="D35:E35"/>
    <mergeCell ref="B34:E34"/>
    <mergeCell ref="H34:I34"/>
    <mergeCell ref="J34:K34"/>
    <mergeCell ref="L34:M34"/>
    <mergeCell ref="F34:G34"/>
    <mergeCell ref="F15:G15"/>
    <mergeCell ref="F17:G17"/>
    <mergeCell ref="H17:I17"/>
    <mergeCell ref="L17:M17"/>
    <mergeCell ref="D38:E38"/>
    <mergeCell ref="D40:E40"/>
    <mergeCell ref="D43:E43"/>
  </mergeCells>
  <printOptions/>
  <pageMargins bottom="0.62992125984252" footer="0.0" header="0.0" left="0.708661417322835" right="0.708661417322835" top="0.748031496062992"/>
  <pageSetup paperSize="9" scale="69" orientation="landscape"/>
  <headerFooter>
    <oddFooter>&amp;L000000BORMIO BEACH VOLLEY 2024&amp;CTORNEO FEMMINILE&amp;R000000UNIONE SPORTIVA BORMIESE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4.14"/>
    <col customWidth="1" min="3" max="3" width="31.43"/>
    <col customWidth="1" hidden="1" min="4" max="4" width="5.29"/>
    <col customWidth="1" hidden="1" min="5" max="7" width="4.86"/>
    <col customWidth="1" min="8" max="8" width="9.71"/>
    <col customWidth="1" hidden="1" min="9" max="12" width="4.86"/>
    <col customWidth="1" min="13" max="14" width="6.43"/>
    <col customWidth="1" hidden="1" min="15" max="15" width="4.86"/>
    <col customWidth="1" hidden="1" min="16" max="20" width="5.71"/>
    <col customWidth="1" hidden="1" min="21" max="21" width="9.14"/>
    <col customWidth="1" hidden="1" min="22" max="22" width="7.71"/>
    <col customWidth="1" hidden="1" min="23" max="24" width="10.0"/>
    <col customWidth="1" min="25" max="25" width="10.0"/>
    <col customWidth="1" min="26" max="40" width="7.14"/>
  </cols>
  <sheetData>
    <row r="1">
      <c r="A1" s="121"/>
      <c r="B1" s="121" t="s">
        <v>33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>
      <c r="A2" s="121"/>
      <c r="B2" s="122"/>
      <c r="C2" s="122"/>
      <c r="D2" s="121" t="s">
        <v>34</v>
      </c>
      <c r="E2" s="121" t="s">
        <v>34</v>
      </c>
      <c r="F2" s="121" t="s">
        <v>34</v>
      </c>
      <c r="G2" s="121" t="s">
        <v>34</v>
      </c>
      <c r="H2" s="121" t="s">
        <v>35</v>
      </c>
      <c r="I2" s="121" t="s">
        <v>36</v>
      </c>
      <c r="J2" s="121" t="s">
        <v>36</v>
      </c>
      <c r="K2" s="121" t="s">
        <v>36</v>
      </c>
      <c r="L2" s="121" t="s">
        <v>36</v>
      </c>
      <c r="M2" s="121" t="s">
        <v>37</v>
      </c>
      <c r="N2" s="123" t="s">
        <v>38</v>
      </c>
      <c r="O2" s="121" t="s">
        <v>39</v>
      </c>
      <c r="P2" s="121" t="s">
        <v>39</v>
      </c>
      <c r="Q2" s="121" t="s">
        <v>40</v>
      </c>
      <c r="R2" s="121" t="s">
        <v>40</v>
      </c>
      <c r="S2" s="121" t="s">
        <v>41</v>
      </c>
      <c r="T2" s="121" t="s">
        <v>42</v>
      </c>
      <c r="U2" s="123" t="s">
        <v>43</v>
      </c>
      <c r="V2" s="123" t="s">
        <v>44</v>
      </c>
      <c r="W2" s="121"/>
      <c r="X2" s="121"/>
      <c r="Y2" s="121" t="s">
        <v>21</v>
      </c>
      <c r="Z2" s="19">
        <v>1.0</v>
      </c>
      <c r="AA2" s="19">
        <v>2.0</v>
      </c>
      <c r="AB2" s="19">
        <v>3.0</v>
      </c>
      <c r="AC2" s="19">
        <v>4.0</v>
      </c>
      <c r="AD2" s="19">
        <v>5.0</v>
      </c>
      <c r="AE2" s="19">
        <v>6.0</v>
      </c>
      <c r="AF2" s="19">
        <v>7.0</v>
      </c>
      <c r="AG2" s="19">
        <v>8.0</v>
      </c>
      <c r="AH2" s="19">
        <v>9.0</v>
      </c>
      <c r="AI2" s="19">
        <v>10.0</v>
      </c>
      <c r="AJ2" s="19">
        <v>11.0</v>
      </c>
      <c r="AK2" s="19">
        <v>12.0</v>
      </c>
      <c r="AL2" s="19">
        <v>13.0</v>
      </c>
      <c r="AM2" s="19">
        <v>14.0</v>
      </c>
      <c r="AN2" s="19">
        <v>15.0</v>
      </c>
    </row>
    <row r="3">
      <c r="A3" s="4"/>
      <c r="B3" s="124" t="s">
        <v>45</v>
      </c>
      <c r="C3" s="124" t="s">
        <v>3</v>
      </c>
      <c r="D3" s="125">
        <f>SUMIFS(CALENDARIO!$F$18:$F$32,CALENDARIO!$D$18:$D$32,C3)</f>
        <v>93</v>
      </c>
      <c r="E3" s="125">
        <f>SUMIFS(CALENDARIO!$H$18:$H$32,CALENDARIO!$D$18:$D$32,C3)</f>
        <v>92</v>
      </c>
      <c r="F3" s="125">
        <f>SUMIFS(CALENDARIO!$G$18:$G$32,CALENDARIO!$E$18:$E$32,C3)</f>
        <v>0</v>
      </c>
      <c r="G3" s="125">
        <f>SUMIFS(CALENDARIO!$I$18:$I$32,CALENDARIO!$E$18:$E$32,C3)</f>
        <v>0</v>
      </c>
      <c r="H3" s="125">
        <f t="shared" ref="H3:H8" si="2">SUM(D3:G3)</f>
        <v>185</v>
      </c>
      <c r="I3" s="125">
        <f>SUMIFS(CALENDARIO!$G$18:$G$32,CALENDARIO!$D$18:$D$32,C3)</f>
        <v>78</v>
      </c>
      <c r="J3" s="125">
        <f>SUMIFS(CALENDARIO!$I$18:$I$32,CALENDARIO!$D$18:$D$32,C3)</f>
        <v>85</v>
      </c>
      <c r="K3" s="125">
        <f>SUMIFS(CALENDARIO!$F$18:$F$32,CALENDARIO!$E$18:$E$32,C3)</f>
        <v>0</v>
      </c>
      <c r="L3" s="125">
        <f>SUMIFS(CALENDARIO!$H$18:$H$32,CALENDARIO!$E$18:$E$32,C3)</f>
        <v>0</v>
      </c>
      <c r="M3" s="125">
        <f t="shared" ref="M3:M8" si="3">SUM(I3:L3)</f>
        <v>163</v>
      </c>
      <c r="N3" s="125">
        <f t="shared" ref="N3:N8" si="4">IFERROR(H3/M3,0)</f>
        <v>1.134969325</v>
      </c>
      <c r="O3" s="125">
        <f>SUMIFS(CALENDARIO!$L$18:$L$32,CALENDARIO!$D$18:$D$32,C3)</f>
        <v>9</v>
      </c>
      <c r="P3" s="125">
        <f>SUMIFS(CALENDARIO!$M$18:$M$32,CALENDARIO!$E$18:$E$32,C3)</f>
        <v>0</v>
      </c>
      <c r="Q3" s="125">
        <f>SUMIFS(CALENDARIO!$M$18:$M$32,CALENDARIO!$D$18:$D$32,C3)</f>
        <v>6</v>
      </c>
      <c r="R3" s="125">
        <f>SUMIFS(CALENDARIO!$L$18:$L$32,CALENDARIO!$E$18:$E$32,C3)</f>
        <v>0</v>
      </c>
      <c r="S3" s="125">
        <f t="shared" ref="S3:S8" si="5">SUM(O3:P3)</f>
        <v>9</v>
      </c>
      <c r="T3" s="125">
        <f t="shared" ref="T3:T8" si="6">SUM(Q3:R3)</f>
        <v>6</v>
      </c>
      <c r="U3" s="125">
        <f t="shared" ref="U3:U8" si="7">IFERROR(S3/T3,0)</f>
        <v>1.5</v>
      </c>
      <c r="V3" s="125">
        <f t="shared" ref="V3:V8" si="8">IFERROR(Y3/4,0)</f>
        <v>2.25</v>
      </c>
      <c r="W3" s="125">
        <f>SUMIFS(CALENDARIO!$N$18:$N$32,CALENDARIO!$D$18:$D$32,C3)</f>
        <v>9</v>
      </c>
      <c r="X3" s="125">
        <f>SUMIFS(CALENDARIO!$O$14:$O$32,CALENDARIO!$E$14:$E$32,C3)</f>
        <v>0</v>
      </c>
      <c r="Y3" s="125">
        <f t="shared" ref="Y3:Y8" si="9">SUM(W3:X3)</f>
        <v>9</v>
      </c>
      <c r="Z3" s="125">
        <f t="shared" ref="Z3:AN3" si="1">IF($Y$3&gt;=Z2,1,"")</f>
        <v>1</v>
      </c>
      <c r="AA3" s="125">
        <f t="shared" si="1"/>
        <v>1</v>
      </c>
      <c r="AB3" s="125">
        <f t="shared" si="1"/>
        <v>1</v>
      </c>
      <c r="AC3" s="125">
        <f t="shared" si="1"/>
        <v>1</v>
      </c>
      <c r="AD3" s="125">
        <f t="shared" si="1"/>
        <v>1</v>
      </c>
      <c r="AE3" s="125">
        <f t="shared" si="1"/>
        <v>1</v>
      </c>
      <c r="AF3" s="125">
        <f t="shared" si="1"/>
        <v>1</v>
      </c>
      <c r="AG3" s="125">
        <f t="shared" si="1"/>
        <v>1</v>
      </c>
      <c r="AH3" s="125">
        <f t="shared" si="1"/>
        <v>1</v>
      </c>
      <c r="AI3" s="125" t="str">
        <f t="shared" si="1"/>
        <v/>
      </c>
      <c r="AJ3" s="125" t="str">
        <f t="shared" si="1"/>
        <v/>
      </c>
      <c r="AK3" s="125" t="str">
        <f t="shared" si="1"/>
        <v/>
      </c>
      <c r="AL3" s="125" t="str">
        <f t="shared" si="1"/>
        <v/>
      </c>
      <c r="AM3" s="125" t="str">
        <f t="shared" si="1"/>
        <v/>
      </c>
      <c r="AN3" s="125" t="str">
        <f t="shared" si="1"/>
        <v/>
      </c>
    </row>
    <row r="4">
      <c r="A4" s="4"/>
      <c r="B4" s="124" t="s">
        <v>46</v>
      </c>
      <c r="C4" s="124" t="s">
        <v>4</v>
      </c>
      <c r="D4" s="125">
        <f>SUMIFS(CALENDARIO!$F$18:$F$32,CALENDARIO!$D$18:$D$32,C4)</f>
        <v>58</v>
      </c>
      <c r="E4" s="125">
        <f>SUMIFS(CALENDARIO!$H$18:$H$32,CALENDARIO!$D$18:$D$32,C4)</f>
        <v>59</v>
      </c>
      <c r="F4" s="125">
        <f>SUMIFS(CALENDARIO!$G$18:$G$32,CALENDARIO!$E$18:$E$32,C4)</f>
        <v>12</v>
      </c>
      <c r="G4" s="125">
        <f>SUMIFS(CALENDARIO!$I$18:$I$32,CALENDARIO!$E$18:$E$32,C4)</f>
        <v>16</v>
      </c>
      <c r="H4" s="125">
        <f t="shared" si="2"/>
        <v>145</v>
      </c>
      <c r="I4" s="125">
        <f>SUMIFS(CALENDARIO!$G$18:$G$32,CALENDARIO!$D$18:$D$32,C4)</f>
        <v>84</v>
      </c>
      <c r="J4" s="125">
        <f>SUMIFS(CALENDARIO!$I$18:$I$32,CALENDARIO!$D$18:$D$32,C4)</f>
        <v>84</v>
      </c>
      <c r="K4" s="125">
        <f>SUMIFS(CALENDARIO!$F$18:$F$32,CALENDARIO!$E$18:$E$32,C4)</f>
        <v>21</v>
      </c>
      <c r="L4" s="125">
        <f>SUMIFS(CALENDARIO!$H$18:$H$32,CALENDARIO!$E$18:$E$32,C4)</f>
        <v>21</v>
      </c>
      <c r="M4" s="125">
        <f t="shared" si="3"/>
        <v>210</v>
      </c>
      <c r="N4" s="125">
        <f t="shared" si="4"/>
        <v>0.6904761905</v>
      </c>
      <c r="O4" s="125">
        <f>SUMIFS(CALENDARIO!$L$18:$L$32,CALENDARIO!$D$18:$D$32,C4)</f>
        <v>0</v>
      </c>
      <c r="P4" s="125">
        <f>SUMIFS(CALENDARIO!$M$18:$M$32,CALENDARIO!$E$18:$E$32,C4)</f>
        <v>0</v>
      </c>
      <c r="Q4" s="125">
        <f>SUMIFS(CALENDARIO!$M$18:$M$32,CALENDARIO!$D$18:$D$32,C4)</f>
        <v>12</v>
      </c>
      <c r="R4" s="125">
        <f>SUMIFS(CALENDARIO!$L$18:$L$32,CALENDARIO!$E$18:$E$32,C4)</f>
        <v>3</v>
      </c>
      <c r="S4" s="125">
        <f t="shared" si="5"/>
        <v>0</v>
      </c>
      <c r="T4" s="125">
        <f t="shared" si="6"/>
        <v>15</v>
      </c>
      <c r="U4" s="125">
        <f t="shared" si="7"/>
        <v>0</v>
      </c>
      <c r="V4" s="125">
        <f t="shared" si="8"/>
        <v>0</v>
      </c>
      <c r="W4" s="125">
        <f>SUMIFS(CALENDARIO!$N$18:$N$32,CALENDARIO!$D$18:$D$32,C4)</f>
        <v>0</v>
      </c>
      <c r="X4" s="125">
        <f>SUMIFS(CALENDARIO!$O$14:$O$32,CALENDARIO!$E$14:$E$32,C4)</f>
        <v>0</v>
      </c>
      <c r="Y4" s="125">
        <f t="shared" si="9"/>
        <v>0</v>
      </c>
      <c r="Z4" s="125" t="str">
        <f t="shared" ref="Z4:AN4" si="10">IF($Y$4&gt;=Z2,1,"")</f>
        <v/>
      </c>
      <c r="AA4" s="125" t="str">
        <f t="shared" si="10"/>
        <v/>
      </c>
      <c r="AB4" s="125" t="str">
        <f t="shared" si="10"/>
        <v/>
      </c>
      <c r="AC4" s="125" t="str">
        <f t="shared" si="10"/>
        <v/>
      </c>
      <c r="AD4" s="125" t="str">
        <f t="shared" si="10"/>
        <v/>
      </c>
      <c r="AE4" s="125" t="str">
        <f t="shared" si="10"/>
        <v/>
      </c>
      <c r="AF4" s="125" t="str">
        <f t="shared" si="10"/>
        <v/>
      </c>
      <c r="AG4" s="125" t="str">
        <f t="shared" si="10"/>
        <v/>
      </c>
      <c r="AH4" s="125" t="str">
        <f t="shared" si="10"/>
        <v/>
      </c>
      <c r="AI4" s="125" t="str">
        <f t="shared" si="10"/>
        <v/>
      </c>
      <c r="AJ4" s="125" t="str">
        <f t="shared" si="10"/>
        <v/>
      </c>
      <c r="AK4" s="125" t="str">
        <f t="shared" si="10"/>
        <v/>
      </c>
      <c r="AL4" s="125" t="str">
        <f t="shared" si="10"/>
        <v/>
      </c>
      <c r="AM4" s="125" t="str">
        <f t="shared" si="10"/>
        <v/>
      </c>
      <c r="AN4" s="125" t="str">
        <f t="shared" si="10"/>
        <v/>
      </c>
    </row>
    <row r="5">
      <c r="A5" s="4"/>
      <c r="B5" s="124" t="s">
        <v>47</v>
      </c>
      <c r="C5" s="124" t="s">
        <v>5</v>
      </c>
      <c r="D5" s="125">
        <f>SUMIFS(CALENDARIO!$F$18:$F$32,CALENDARIO!$D$18:$D$32,C5)</f>
        <v>62</v>
      </c>
      <c r="E5" s="125">
        <f>SUMIFS(CALENDARIO!$H$18:$H$32,CALENDARIO!$D$18:$D$32,C5)</f>
        <v>63</v>
      </c>
      <c r="F5" s="125">
        <f>SUMIFS(CALENDARIO!$G$18:$G$32,CALENDARIO!$E$18:$E$32,C5)</f>
        <v>42</v>
      </c>
      <c r="G5" s="125">
        <f>SUMIFS(CALENDARIO!$I$18:$I$32,CALENDARIO!$E$18:$E$32,C5)</f>
        <v>42</v>
      </c>
      <c r="H5" s="125">
        <f t="shared" si="2"/>
        <v>209</v>
      </c>
      <c r="I5" s="125">
        <f>SUMIFS(CALENDARIO!$G$18:$G$32,CALENDARIO!$D$18:$D$32,C5)</f>
        <v>40</v>
      </c>
      <c r="J5" s="125">
        <f>SUMIFS(CALENDARIO!$I$18:$I$32,CALENDARIO!$D$18:$D$32,C5)</f>
        <v>45</v>
      </c>
      <c r="K5" s="125">
        <f>SUMIFS(CALENDARIO!$F$18:$F$32,CALENDARIO!$E$18:$E$32,C5)</f>
        <v>17</v>
      </c>
      <c r="L5" s="125">
        <f>SUMIFS(CALENDARIO!$H$18:$H$32,CALENDARIO!$E$18:$E$32,C5)</f>
        <v>21</v>
      </c>
      <c r="M5" s="125">
        <f t="shared" si="3"/>
        <v>123</v>
      </c>
      <c r="N5" s="125">
        <f t="shared" si="4"/>
        <v>1.699186992</v>
      </c>
      <c r="O5" s="125">
        <f>SUMIFS(CALENDARIO!$L$18:$L$32,CALENDARIO!$D$18:$D$32,C5)</f>
        <v>8</v>
      </c>
      <c r="P5" s="125">
        <f>SUMIFS(CALENDARIO!$M$18:$M$32,CALENDARIO!$E$18:$E$32,C5)</f>
        <v>6</v>
      </c>
      <c r="Q5" s="125">
        <f>SUMIFS(CALENDARIO!$M$18:$M$32,CALENDARIO!$D$18:$D$32,C5)</f>
        <v>1</v>
      </c>
      <c r="R5" s="125">
        <f>SUMIFS(CALENDARIO!$L$18:$L$32,CALENDARIO!$E$18:$E$32,C5)</f>
        <v>0</v>
      </c>
      <c r="S5" s="125">
        <f t="shared" si="5"/>
        <v>14</v>
      </c>
      <c r="T5" s="125">
        <f t="shared" si="6"/>
        <v>1</v>
      </c>
      <c r="U5" s="125">
        <f t="shared" si="7"/>
        <v>14</v>
      </c>
      <c r="V5" s="125">
        <f t="shared" si="8"/>
        <v>3.5</v>
      </c>
      <c r="W5" s="125">
        <f>SUMIFS(CALENDARIO!$N$18:$N$32,CALENDARIO!$D$18:$D$32,C5)</f>
        <v>8</v>
      </c>
      <c r="X5" s="125">
        <f>SUMIFS(CALENDARIO!$O$14:$O$32,CALENDARIO!$E$14:$E$32,C5)</f>
        <v>6</v>
      </c>
      <c r="Y5" s="125">
        <f t="shared" si="9"/>
        <v>14</v>
      </c>
      <c r="Z5" s="125">
        <f t="shared" ref="Z5:AN5" si="11">IF($Y$5&gt;=Z2,1,"")</f>
        <v>1</v>
      </c>
      <c r="AA5" s="125">
        <f t="shared" si="11"/>
        <v>1</v>
      </c>
      <c r="AB5" s="125">
        <f t="shared" si="11"/>
        <v>1</v>
      </c>
      <c r="AC5" s="125">
        <f t="shared" si="11"/>
        <v>1</v>
      </c>
      <c r="AD5" s="125">
        <f t="shared" si="11"/>
        <v>1</v>
      </c>
      <c r="AE5" s="125">
        <f t="shared" si="11"/>
        <v>1</v>
      </c>
      <c r="AF5" s="125">
        <f t="shared" si="11"/>
        <v>1</v>
      </c>
      <c r="AG5" s="125">
        <f t="shared" si="11"/>
        <v>1</v>
      </c>
      <c r="AH5" s="125">
        <f t="shared" si="11"/>
        <v>1</v>
      </c>
      <c r="AI5" s="125">
        <f t="shared" si="11"/>
        <v>1</v>
      </c>
      <c r="AJ5" s="125">
        <f t="shared" si="11"/>
        <v>1</v>
      </c>
      <c r="AK5" s="125">
        <f t="shared" si="11"/>
        <v>1</v>
      </c>
      <c r="AL5" s="125">
        <f t="shared" si="11"/>
        <v>1</v>
      </c>
      <c r="AM5" s="125">
        <f t="shared" si="11"/>
        <v>1</v>
      </c>
      <c r="AN5" s="125" t="str">
        <f t="shared" si="11"/>
        <v/>
      </c>
    </row>
    <row r="6">
      <c r="A6" s="4"/>
      <c r="B6" s="124" t="s">
        <v>48</v>
      </c>
      <c r="C6" s="124" t="s">
        <v>6</v>
      </c>
      <c r="D6" s="125">
        <f>SUMIFS(CALENDARIO!$F$18:$F$32,CALENDARIO!$D$18:$D$32,C6)</f>
        <v>42</v>
      </c>
      <c r="E6" s="125">
        <f>SUMIFS(CALENDARIO!$H$18:$H$32,CALENDARIO!$D$18:$D$32,C6)</f>
        <v>42</v>
      </c>
      <c r="F6" s="125">
        <f>SUMIFS(CALENDARIO!$G$18:$G$32,CALENDARIO!$E$18:$E$32,C6)</f>
        <v>57</v>
      </c>
      <c r="G6" s="125">
        <f>SUMIFS(CALENDARIO!$I$18:$I$32,CALENDARIO!$E$18:$E$32,C6)</f>
        <v>58</v>
      </c>
      <c r="H6" s="125">
        <f t="shared" si="2"/>
        <v>199</v>
      </c>
      <c r="I6" s="125">
        <f>SUMIFS(CALENDARIO!$G$18:$G$32,CALENDARIO!$D$18:$D$32,C6)</f>
        <v>27</v>
      </c>
      <c r="J6" s="125">
        <f>SUMIFS(CALENDARIO!$I$18:$I$32,CALENDARIO!$D$18:$D$32,C6)</f>
        <v>22</v>
      </c>
      <c r="K6" s="125">
        <f>SUMIFS(CALENDARIO!$F$18:$F$32,CALENDARIO!$E$18:$E$32,C6)</f>
        <v>58</v>
      </c>
      <c r="L6" s="125">
        <f>SUMIFS(CALENDARIO!$H$18:$H$32,CALENDARIO!$E$18:$E$32,C6)</f>
        <v>54</v>
      </c>
      <c r="M6" s="125">
        <f t="shared" si="3"/>
        <v>161</v>
      </c>
      <c r="N6" s="125">
        <f t="shared" si="4"/>
        <v>1.236024845</v>
      </c>
      <c r="O6" s="125">
        <f>SUMIFS(CALENDARIO!$L$18:$L$32,CALENDARIO!$D$18:$D$32,C6)</f>
        <v>6</v>
      </c>
      <c r="P6" s="125">
        <f>SUMIFS(CALENDARIO!$M$18:$M$32,CALENDARIO!$E$18:$E$32,C6)</f>
        <v>6</v>
      </c>
      <c r="Q6" s="125">
        <f>SUMIFS(CALENDARIO!$M$18:$M$32,CALENDARIO!$D$18:$D$32,C6)</f>
        <v>0</v>
      </c>
      <c r="R6" s="125">
        <f>SUMIFS(CALENDARIO!$L$18:$L$32,CALENDARIO!$E$18:$E$32,C6)</f>
        <v>3</v>
      </c>
      <c r="S6" s="125">
        <f t="shared" si="5"/>
        <v>12</v>
      </c>
      <c r="T6" s="125">
        <f t="shared" si="6"/>
        <v>3</v>
      </c>
      <c r="U6" s="125">
        <f t="shared" si="7"/>
        <v>4</v>
      </c>
      <c r="V6" s="125">
        <f t="shared" si="8"/>
        <v>3</v>
      </c>
      <c r="W6" s="125">
        <f>SUMIFS(CALENDARIO!$N$18:$N$32,CALENDARIO!$D$18:$D$32,C6)</f>
        <v>6</v>
      </c>
      <c r="X6" s="125">
        <f>SUMIFS(CALENDARIO!$O$14:$O$32,CALENDARIO!$E$14:$E$32,C6)</f>
        <v>6</v>
      </c>
      <c r="Y6" s="125">
        <f t="shared" si="9"/>
        <v>12</v>
      </c>
      <c r="Z6" s="125">
        <f t="shared" ref="Z6:AN6" si="12">IF($Y$6&gt;=Z2,1,"")</f>
        <v>1</v>
      </c>
      <c r="AA6" s="125">
        <f t="shared" si="12"/>
        <v>1</v>
      </c>
      <c r="AB6" s="125">
        <f t="shared" si="12"/>
        <v>1</v>
      </c>
      <c r="AC6" s="125">
        <f t="shared" si="12"/>
        <v>1</v>
      </c>
      <c r="AD6" s="125">
        <f t="shared" si="12"/>
        <v>1</v>
      </c>
      <c r="AE6" s="125">
        <f t="shared" si="12"/>
        <v>1</v>
      </c>
      <c r="AF6" s="125">
        <f t="shared" si="12"/>
        <v>1</v>
      </c>
      <c r="AG6" s="125">
        <f t="shared" si="12"/>
        <v>1</v>
      </c>
      <c r="AH6" s="125">
        <f t="shared" si="12"/>
        <v>1</v>
      </c>
      <c r="AI6" s="125">
        <f t="shared" si="12"/>
        <v>1</v>
      </c>
      <c r="AJ6" s="125">
        <f t="shared" si="12"/>
        <v>1</v>
      </c>
      <c r="AK6" s="125">
        <f t="shared" si="12"/>
        <v>1</v>
      </c>
      <c r="AL6" s="125" t="str">
        <f t="shared" si="12"/>
        <v/>
      </c>
      <c r="AM6" s="125" t="str">
        <f t="shared" si="12"/>
        <v/>
      </c>
      <c r="AN6" s="125" t="str">
        <f t="shared" si="12"/>
        <v/>
      </c>
    </row>
    <row r="7">
      <c r="A7" s="4"/>
      <c r="B7" s="124" t="s">
        <v>49</v>
      </c>
      <c r="C7" s="124" t="s">
        <v>7</v>
      </c>
      <c r="D7" s="125">
        <f>SUMIFS(CALENDARIO!$F$18:$F$32,CALENDARIO!$D$18:$D$32,C7)</f>
        <v>21</v>
      </c>
      <c r="E7" s="125">
        <f>SUMIFS(CALENDARIO!$H$18:$H$32,CALENDARIO!$D$18:$D$32,C7)</f>
        <v>21</v>
      </c>
      <c r="F7" s="125">
        <f>SUMIFS(CALENDARIO!$G$18:$G$32,CALENDARIO!$E$18:$E$32,C7)</f>
        <v>68</v>
      </c>
      <c r="G7" s="125">
        <f>SUMIFS(CALENDARIO!$I$18:$I$32,CALENDARIO!$E$18:$E$32,C7)</f>
        <v>65</v>
      </c>
      <c r="H7" s="125">
        <f t="shared" si="2"/>
        <v>175</v>
      </c>
      <c r="I7" s="125">
        <f>SUMIFS(CALENDARIO!$G$18:$G$32,CALENDARIO!$D$18:$D$32,C7)</f>
        <v>11</v>
      </c>
      <c r="J7" s="125">
        <f>SUMIFS(CALENDARIO!$I$18:$I$32,CALENDARIO!$D$18:$D$32,C7)</f>
        <v>15</v>
      </c>
      <c r="K7" s="125">
        <f>SUMIFS(CALENDARIO!$F$18:$F$32,CALENDARIO!$E$18:$E$32,C7)</f>
        <v>78</v>
      </c>
      <c r="L7" s="125">
        <f>SUMIFS(CALENDARIO!$H$18:$H$32,CALENDARIO!$E$18:$E$32,C7)</f>
        <v>77</v>
      </c>
      <c r="M7" s="125">
        <f t="shared" si="3"/>
        <v>181</v>
      </c>
      <c r="N7" s="125">
        <f t="shared" si="4"/>
        <v>0.9668508287</v>
      </c>
      <c r="O7" s="125">
        <f>SUMIFS(CALENDARIO!$L$18:$L$32,CALENDARIO!$D$18:$D$32,C7)</f>
        <v>3</v>
      </c>
      <c r="P7" s="125">
        <f>SUMIFS(CALENDARIO!$M$18:$M$32,CALENDARIO!$E$18:$E$32,C7)</f>
        <v>4</v>
      </c>
      <c r="Q7" s="125">
        <f>SUMIFS(CALENDARIO!$M$18:$M$32,CALENDARIO!$D$18:$D$32,C7)</f>
        <v>0</v>
      </c>
      <c r="R7" s="125">
        <f>SUMIFS(CALENDARIO!$L$18:$L$32,CALENDARIO!$E$18:$E$32,C7)</f>
        <v>8</v>
      </c>
      <c r="S7" s="125">
        <f t="shared" si="5"/>
        <v>7</v>
      </c>
      <c r="T7" s="125">
        <f t="shared" si="6"/>
        <v>8</v>
      </c>
      <c r="U7" s="125">
        <f t="shared" si="7"/>
        <v>0.875</v>
      </c>
      <c r="V7" s="125">
        <f t="shared" si="8"/>
        <v>1.75</v>
      </c>
      <c r="W7" s="125">
        <f>SUMIFS(CALENDARIO!$N$18:$N$32,CALENDARIO!$D$18:$D$32,C7)</f>
        <v>3</v>
      </c>
      <c r="X7" s="125">
        <f>SUMIFS(CALENDARIO!$O$14:$O$32,CALENDARIO!$E$14:$E$32,C7)</f>
        <v>4</v>
      </c>
      <c r="Y7" s="125">
        <f t="shared" si="9"/>
        <v>7</v>
      </c>
      <c r="Z7" s="125">
        <f t="shared" ref="Z7:AN7" si="13">IF($Y$7&gt;=Z2,1,"")</f>
        <v>1</v>
      </c>
      <c r="AA7" s="125">
        <f t="shared" si="13"/>
        <v>1</v>
      </c>
      <c r="AB7" s="125">
        <f t="shared" si="13"/>
        <v>1</v>
      </c>
      <c r="AC7" s="125">
        <f t="shared" si="13"/>
        <v>1</v>
      </c>
      <c r="AD7" s="125">
        <f t="shared" si="13"/>
        <v>1</v>
      </c>
      <c r="AE7" s="125">
        <f t="shared" si="13"/>
        <v>1</v>
      </c>
      <c r="AF7" s="125">
        <f t="shared" si="13"/>
        <v>1</v>
      </c>
      <c r="AG7" s="125" t="str">
        <f t="shared" si="13"/>
        <v/>
      </c>
      <c r="AH7" s="125" t="str">
        <f t="shared" si="13"/>
        <v/>
      </c>
      <c r="AI7" s="125" t="str">
        <f t="shared" si="13"/>
        <v/>
      </c>
      <c r="AJ7" s="125" t="str">
        <f t="shared" si="13"/>
        <v/>
      </c>
      <c r="AK7" s="125" t="str">
        <f t="shared" si="13"/>
        <v/>
      </c>
      <c r="AL7" s="125" t="str">
        <f t="shared" si="13"/>
        <v/>
      </c>
      <c r="AM7" s="125" t="str">
        <f t="shared" si="13"/>
        <v/>
      </c>
      <c r="AN7" s="125" t="str">
        <f t="shared" si="13"/>
        <v/>
      </c>
    </row>
    <row r="8">
      <c r="A8" s="4"/>
      <c r="B8" s="124" t="s">
        <v>48</v>
      </c>
      <c r="C8" s="124" t="s">
        <v>8</v>
      </c>
      <c r="D8" s="125">
        <f>SUMIFS(CALENDARIO!$F$18:$F$32,CALENDARIO!$D$18:$D$32,C8)</f>
        <v>0</v>
      </c>
      <c r="E8" s="125">
        <f>SUMIFS(CALENDARIO!$H$18:$H$32,CALENDARIO!$D$18:$D$32,C8)</f>
        <v>0</v>
      </c>
      <c r="F8" s="125">
        <f>SUMIFS(CALENDARIO!$G$18:$G$32,CALENDARIO!$E$18:$E$32,C8)</f>
        <v>61</v>
      </c>
      <c r="G8" s="125">
        <f>SUMIFS(CALENDARIO!$I$18:$I$32,CALENDARIO!$E$18:$E$32,C8)</f>
        <v>70</v>
      </c>
      <c r="H8" s="125">
        <f t="shared" si="2"/>
        <v>131</v>
      </c>
      <c r="I8" s="125">
        <f>SUMIFS(CALENDARIO!$G$18:$G$32,CALENDARIO!$D$18:$D$32,C8)</f>
        <v>0</v>
      </c>
      <c r="J8" s="125">
        <f>SUMIFS(CALENDARIO!$I$18:$I$32,CALENDARIO!$D$18:$D$32,C8)</f>
        <v>0</v>
      </c>
      <c r="K8" s="125">
        <f>SUMIFS(CALENDARIO!$F$18:$F$32,CALENDARIO!$E$18:$E$32,C8)</f>
        <v>102</v>
      </c>
      <c r="L8" s="125">
        <f>SUMIFS(CALENDARIO!$H$18:$H$32,CALENDARIO!$E$18:$E$32,C8)</f>
        <v>104</v>
      </c>
      <c r="M8" s="125">
        <f t="shared" si="3"/>
        <v>206</v>
      </c>
      <c r="N8" s="125">
        <f t="shared" si="4"/>
        <v>0.6359223301</v>
      </c>
      <c r="O8" s="125">
        <f>SUMIFS(CALENDARIO!$L$18:$L$32,CALENDARIO!$D$18:$D$32,C8)</f>
        <v>0</v>
      </c>
      <c r="P8" s="125">
        <f>SUMIFS(CALENDARIO!$M$18:$M$32,CALENDARIO!$E$18:$E$32,C8)</f>
        <v>3</v>
      </c>
      <c r="Q8" s="125">
        <f>SUMIFS(CALENDARIO!$M$18:$M$32,CALENDARIO!$D$18:$D$32,C8)</f>
        <v>0</v>
      </c>
      <c r="R8" s="125">
        <f>SUMIFS(CALENDARIO!$L$18:$L$32,CALENDARIO!$E$18:$E$32,C8)</f>
        <v>12</v>
      </c>
      <c r="S8" s="125">
        <f t="shared" si="5"/>
        <v>3</v>
      </c>
      <c r="T8" s="125">
        <f t="shared" si="6"/>
        <v>12</v>
      </c>
      <c r="U8" s="125">
        <f t="shared" si="7"/>
        <v>0.25</v>
      </c>
      <c r="V8" s="125">
        <f t="shared" si="8"/>
        <v>0.75</v>
      </c>
      <c r="W8" s="125">
        <f>SUMIFS(CALENDARIO!$N$18:$N$32,CALENDARIO!$D$18:$D$32,C8)</f>
        <v>0</v>
      </c>
      <c r="X8" s="125">
        <f>SUMIFS(CALENDARIO!$O$14:$O$32,CALENDARIO!$E$14:$E$32,C8)</f>
        <v>3</v>
      </c>
      <c r="Y8" s="125">
        <f t="shared" si="9"/>
        <v>3</v>
      </c>
      <c r="Z8" s="125">
        <f t="shared" ref="Z8:AN8" si="14">IF($Y$8&gt;=Z2,1,"")</f>
        <v>1</v>
      </c>
      <c r="AA8" s="125">
        <f t="shared" si="14"/>
        <v>1</v>
      </c>
      <c r="AB8" s="125">
        <f t="shared" si="14"/>
        <v>1</v>
      </c>
      <c r="AC8" s="125" t="str">
        <f t="shared" si="14"/>
        <v/>
      </c>
      <c r="AD8" s="125" t="str">
        <f t="shared" si="14"/>
        <v/>
      </c>
      <c r="AE8" s="125" t="str">
        <f t="shared" si="14"/>
        <v/>
      </c>
      <c r="AF8" s="125" t="str">
        <f t="shared" si="14"/>
        <v/>
      </c>
      <c r="AG8" s="125" t="str">
        <f t="shared" si="14"/>
        <v/>
      </c>
      <c r="AH8" s="125" t="str">
        <f t="shared" si="14"/>
        <v/>
      </c>
      <c r="AI8" s="125" t="str">
        <f t="shared" si="14"/>
        <v/>
      </c>
      <c r="AJ8" s="125" t="str">
        <f t="shared" si="14"/>
        <v/>
      </c>
      <c r="AK8" s="125" t="str">
        <f t="shared" si="14"/>
        <v/>
      </c>
      <c r="AL8" s="125" t="str">
        <f t="shared" si="14"/>
        <v/>
      </c>
      <c r="AM8" s="125" t="str">
        <f t="shared" si="14"/>
        <v/>
      </c>
      <c r="AN8" s="125" t="str">
        <f t="shared" si="14"/>
        <v/>
      </c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ht="15.0" customHeight="1">
      <c r="A10" s="4"/>
      <c r="B10" s="4"/>
      <c r="C10" s="126" t="s">
        <v>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ht="15.75" customHeight="1">
      <c r="A11" s="4"/>
      <c r="B11" s="4"/>
      <c r="C11" s="126" t="s">
        <v>51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ht="15.75" hidden="1" customHeight="1">
      <c r="A12" s="4"/>
      <c r="B12" s="4"/>
      <c r="C12" s="126" t="s">
        <v>52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ht="15.75" customHeight="1">
      <c r="A13" s="4"/>
      <c r="B13" s="4"/>
      <c r="C13" s="127" t="s">
        <v>53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ht="15.75" customHeight="1">
      <c r="A14" s="4"/>
      <c r="B14" s="4"/>
      <c r="C14" s="127" t="s">
        <v>54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</row>
  </sheetData>
  <mergeCells count="1">
    <mergeCell ref="B1:C2"/>
  </mergeCells>
  <conditionalFormatting sqref="Z3:AN8">
    <cfRule type="cellIs" dxfId="0" priority="1" stopIfTrue="1" operator="equal">
      <formula>1</formula>
    </cfRule>
  </conditionalFormatting>
  <printOptions/>
  <pageMargins bottom="0.75" footer="0.0" header="0.0" left="0.7" right="0.7" top="0.75"/>
  <pageSetup paperSize="9" orientation="landscape"/>
  <headerFooter>
    <oddHeader>&amp;CCLASSIFICA TORNEO JUNIOR</oddHeader>
    <oddFooter>&amp;LBORMIO BEACH VOLLEY JUNIOR 2023&amp;RUNIONE SPORTIVA BORMIESE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2014-07-31T09:29:22Z</dcterms:created>
  <dc:creator>Bedogne' Tanjs - MAR</dc:creator>
</cp:coreProperties>
</file>